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unfinished\"/>
    </mc:Choice>
  </mc:AlternateContent>
  <bookViews>
    <workbookView xWindow="0" yWindow="90" windowWidth="17235" windowHeight="7485" activeTab="3"/>
  </bookViews>
  <sheets>
    <sheet name="Common" sheetId="4" r:id="rId1"/>
    <sheet name="Urban" sheetId="1" r:id="rId2"/>
    <sheet name="Rural" sheetId="2" r:id="rId3"/>
    <sheet name="Composite" sheetId="3" r:id="rId4"/>
  </sheets>
  <calcPr calcId="152511"/>
</workbook>
</file>

<file path=xl/calcChain.xml><?xml version="1.0" encoding="utf-8"?>
<calcChain xmlns="http://schemas.openxmlformats.org/spreadsheetml/2006/main">
  <c r="L128" i="1" l="1"/>
  <c r="M128" i="1"/>
  <c r="L129" i="1"/>
  <c r="M129" i="1"/>
  <c r="L130" i="1"/>
  <c r="M130" i="1"/>
  <c r="L131" i="1"/>
  <c r="M131" i="1"/>
  <c r="L132" i="1"/>
  <c r="M132" i="1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M117" i="4" l="1"/>
  <c r="L117" i="4"/>
  <c r="M116" i="4"/>
  <c r="L116" i="4"/>
  <c r="M115" i="4"/>
  <c r="L115" i="4"/>
  <c r="M114" i="4"/>
  <c r="L114" i="4"/>
  <c r="M113" i="4"/>
  <c r="L113" i="4"/>
  <c r="M112" i="4"/>
  <c r="L112" i="4"/>
  <c r="M111" i="4"/>
  <c r="L111" i="4"/>
  <c r="M110" i="4"/>
  <c r="L110" i="4"/>
  <c r="M109" i="4"/>
  <c r="L109" i="4"/>
  <c r="M108" i="4"/>
  <c r="L108" i="4"/>
  <c r="M107" i="4"/>
  <c r="L107" i="4"/>
  <c r="M106" i="4"/>
  <c r="L106" i="4"/>
  <c r="M105" i="4"/>
  <c r="L105" i="4"/>
  <c r="M104" i="4"/>
  <c r="L104" i="4"/>
  <c r="M103" i="4"/>
  <c r="L103" i="4"/>
  <c r="M102" i="4"/>
  <c r="L102" i="4"/>
  <c r="M101" i="4"/>
  <c r="L101" i="4"/>
  <c r="M100" i="4"/>
  <c r="L100" i="4"/>
  <c r="M99" i="4"/>
  <c r="L99" i="4"/>
  <c r="M98" i="4"/>
  <c r="L98" i="4"/>
  <c r="M97" i="4"/>
  <c r="L97" i="4"/>
  <c r="M96" i="4"/>
  <c r="L96" i="4"/>
  <c r="M95" i="4"/>
  <c r="L95" i="4"/>
  <c r="M94" i="4"/>
  <c r="L94" i="4"/>
  <c r="M93" i="4"/>
  <c r="L93" i="4"/>
  <c r="M92" i="4"/>
  <c r="L92" i="4"/>
  <c r="M91" i="4"/>
  <c r="L91" i="4"/>
  <c r="M90" i="4"/>
  <c r="L90" i="4"/>
  <c r="M89" i="4"/>
  <c r="L89" i="4"/>
  <c r="M88" i="4"/>
  <c r="L88" i="4"/>
  <c r="M87" i="4"/>
  <c r="L87" i="4"/>
  <c r="M86" i="4"/>
  <c r="L86" i="4"/>
  <c r="M85" i="4"/>
  <c r="L85" i="4"/>
  <c r="M84" i="4"/>
  <c r="L84" i="4"/>
  <c r="M83" i="4"/>
  <c r="L83" i="4"/>
  <c r="M82" i="4"/>
  <c r="L82" i="4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124" i="1" l="1"/>
  <c r="M124" i="1"/>
  <c r="L125" i="1"/>
  <c r="M125" i="1"/>
  <c r="L126" i="1"/>
  <c r="M126" i="1"/>
  <c r="L127" i="1"/>
  <c r="M127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M8" i="1"/>
  <c r="M9" i="1"/>
  <c r="M10" i="1"/>
  <c r="M11" i="1"/>
  <c r="M12" i="1"/>
  <c r="M13" i="1"/>
  <c r="M14" i="1"/>
  <c r="M15" i="1"/>
  <c r="M16" i="1"/>
  <c r="M17" i="1"/>
  <c r="M18" i="1"/>
  <c r="M19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<sst xmlns="http://schemas.openxmlformats.org/spreadsheetml/2006/main" count="840" uniqueCount="188">
  <si>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</si>
  <si>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</si>
  <si>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</si>
  <si>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</si>
  <si>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</si>
  <si>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</si>
  <si>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</si>
  <si>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</si>
  <si>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</si>
  <si>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</si>
  <si>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</si>
  <si>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</si>
  <si>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</si>
  <si>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</si>
  <si>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</si>
  <si>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</si>
  <si>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</si>
  <si>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</si>
  <si>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</si>
  <si>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</si>
  <si>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</si>
  <si>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</si>
  <si>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</si>
  <si>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</si>
  <si>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</si>
  <si>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</si>
  <si>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</si>
  <si>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</si>
  <si>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</si>
  <si>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</si>
  <si>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</si>
  <si>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</si>
  <si>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</si>
  <si>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</si>
  <si>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</si>
  <si>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</si>
  <si>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</si>
  <si>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</si>
  <si>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</si>
  <si>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</si>
  <si>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</si>
  <si>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</si>
  <si>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</si>
  <si>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</si>
  <si>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</si>
  <si>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combscor Combined national wealth score</t>
  </si>
  <si>
    <t>Std. Error of Mean</t>
  </si>
  <si>
    <t>rurscore Rural wealth score</t>
  </si>
  <si>
    <t>a. Dependent Variable: comscore Common wealth score</t>
  </si>
  <si>
    <t>urbscore Urban wealth score</t>
  </si>
  <si>
    <t/>
  </si>
  <si>
    <t>QH102_11 Source of drinking water during dry season: Piped - into dwelling</t>
  </si>
  <si>
    <t>QH102_12 Source of drinking water during dry season: Piped - into yard/plot</t>
  </si>
  <si>
    <t>QH102_13 Source of drinking water during dry season: Piped - public tap / standpipe</t>
  </si>
  <si>
    <t>QH102_21 Source of drinking water during dry season: Tube well or borehole</t>
  </si>
  <si>
    <t>QH102_31 Source of drinking water during dry season: Dug well - protected</t>
  </si>
  <si>
    <t>QH102_32 Source of drinking water during dry season: Dug well - unprotected</t>
  </si>
  <si>
    <t>QH102_41 Source of drinking water during dry season: Spring - protected</t>
  </si>
  <si>
    <t>QH102_42 Source of drinking water during dry season: Spring - unprotected</t>
  </si>
  <si>
    <t>QH102_51 Source of drinking water during dry season: Rainwater</t>
  </si>
  <si>
    <t>QH102_61 Source of drinking water during dry season: Tanker truck</t>
  </si>
  <si>
    <t>QH102_71 Source of drinking water during dry season: Cart with small tank</t>
  </si>
  <si>
    <t>QH102_81 Source of drinking water during dry season: Surface water (river/dam/lake/pond/stream/canal/irrigation channel)</t>
  </si>
  <si>
    <t>QH102_91 Source of drinking water during dry season: Bottled water</t>
  </si>
  <si>
    <t>QH102_96 Source of drinking water during dry season: Other</t>
  </si>
  <si>
    <t>QH104B_11 Source of drinking water during wet season as during the dry season: Piped - into dwelling</t>
  </si>
  <si>
    <t>QH104B_12 Source of drinking water during wet season as during the dry season: Piped - into yard/plot</t>
  </si>
  <si>
    <t>QH104B_13 Source of drinking water during wet season as during the dry season: Piped - public tap / standpipe</t>
  </si>
  <si>
    <t>QH104B_21 Source of drinking water during wet season as during the dry season: Tube well or borehole</t>
  </si>
  <si>
    <t>QH104B_31 Source of drinking water during wet season as during the dry season: Dug well - protected</t>
  </si>
  <si>
    <t>QH104B_32 Source of drinking water during wet season as during the dry season: Dug well - unprotected</t>
  </si>
  <si>
    <t>QH104B_41 Source of drinking water during wet season as during the dry season: Spring - protected</t>
  </si>
  <si>
    <t>QH104B_42 Source of drinking water during wet season as during the dry season: Spring - unprotected</t>
  </si>
  <si>
    <t>QH104B_51 Source of drinking water during wet season as during the dry season: Rainwater</t>
  </si>
  <si>
    <t>QH104B_61 Source of drinking water during wet season as during the dry season: Tanker truck</t>
  </si>
  <si>
    <t>QH104B_71 Source of drinking water during wet season as during the dry season: Cart with small tank</t>
  </si>
  <si>
    <t>QH104B_81 Source of drinking water during wet season as during the dry season: Surface water (river/dam/lake/pond/stream/canal/irrigation channel)</t>
  </si>
  <si>
    <t>QH104B_91 Source of drinking water during wet season as during the dry season: Bottled water</t>
  </si>
  <si>
    <t>QH104B_96 Source of drinking water during wet season as during the dry season: Other</t>
  </si>
  <si>
    <t>QH107_11 Type of toilet facility: Flush - to piped sewer system</t>
  </si>
  <si>
    <t>QH107_12 Type of toilet facility: Flush - to septic tank</t>
  </si>
  <si>
    <t>QH107_13 Type of toilet facility: Flush - to pit latrine</t>
  </si>
  <si>
    <t>QH107_14 Type of toilet facility: Flush - to somewhere else</t>
  </si>
  <si>
    <t>QH107_15 Type of toilet facility: Flush - don't know where</t>
  </si>
  <si>
    <t>QH107_21 Type of toilet facility: Pit latrine - ventilated improved pit (VIP)</t>
  </si>
  <si>
    <t>QH107_22 Type of toilet facility: Pit latrine - with slab</t>
  </si>
  <si>
    <t>QH107_23 Type of toilet facility: Pit latrine - without slab / open pit</t>
  </si>
  <si>
    <t>QH107_31 Type of toilet facility: Composting toilet</t>
  </si>
  <si>
    <t>QH107_41 Type of toilet facility: Bucket toilet</t>
  </si>
  <si>
    <t>QH107_51 Type of toilet facility: Hanging toilet / hanging latrine</t>
  </si>
  <si>
    <t>QH107_61 Type of toilet facility: No facility/bush/field</t>
  </si>
  <si>
    <t>QH107_11_sh Type of toilet facility: Flush - to piped sewer system - shared</t>
  </si>
  <si>
    <t>QH107_12_sh Type of toilet facility: Flush - to septic tank - shared</t>
  </si>
  <si>
    <t>QH107_13_sh Type of toilet facility: Flush - to pit latrine - shared</t>
  </si>
  <si>
    <t>QH107_14_sh Type of toilet facility: Flush - to somewhere else - shared</t>
  </si>
  <si>
    <t>QH107_22_sh Type of toilet facility: Pit latrine - with slab - shared</t>
  </si>
  <si>
    <t>QH107_31_sh Type of toilet facility: Composting toilet - shared</t>
  </si>
  <si>
    <t>QH107_51_sh Type of toilet facility: Hanging toilet / hanging latrine - shared</t>
  </si>
  <si>
    <t>QH110A Electricity</t>
  </si>
  <si>
    <t>QH110B Radio</t>
  </si>
  <si>
    <t>QH110C Television</t>
  </si>
  <si>
    <t>QH110D Mobile telephone</t>
  </si>
  <si>
    <t>QH110E Telephone (non-mobile)</t>
  </si>
  <si>
    <t>QH110F Refrigerator</t>
  </si>
  <si>
    <t>QH110G Wardrobe</t>
  </si>
  <si>
    <t>QH110H Sewing machine or loom</t>
  </si>
  <si>
    <t>QH110I CD/DVD player</t>
  </si>
  <si>
    <t>QH110J Generator/battery/solar panel</t>
  </si>
  <si>
    <t>QH111_1 Type of cooking fuel: Electricity</t>
  </si>
  <si>
    <t>QH111_2 Type of cooking fuel: LPG</t>
  </si>
  <si>
    <t>QH111_3 Type of cooking fuel: Biogas</t>
  </si>
  <si>
    <t>QH111_6 Type of cooking fuel: Charcoal</t>
  </si>
  <si>
    <t>QH111_7 Type of cooking fuel: Wood</t>
  </si>
  <si>
    <t>QH111_8 Type of cooking fuel: Straw / shrubs / grass</t>
  </si>
  <si>
    <t>QH111_9 Type of cooking fuel: Agricultural crop</t>
  </si>
  <si>
    <t>QH111_10 Type of cooking fuel: Animal dung</t>
  </si>
  <si>
    <t>QH111_95 Type of cooking fuel: No food cooked in HH</t>
  </si>
  <si>
    <t>QH114_11 Main material of floor: Earth, sand, clay</t>
  </si>
  <si>
    <t>QH114_21 Main material of floor: Wood planks</t>
  </si>
  <si>
    <t>QH114_22 Main material of floor: Palm, bamboo</t>
  </si>
  <si>
    <t>QH114_31 Main material of floor: Parquet, polished wood</t>
  </si>
  <si>
    <t>QH114_33 Main material of floor: Ceramic tiles</t>
  </si>
  <si>
    <t>QH114_34 Main material of floor: Cement tiles</t>
  </si>
  <si>
    <t>QH114_35 Main material of floor: Cement</t>
  </si>
  <si>
    <t>QH114_41 Main material of floor: Floating house</t>
  </si>
  <si>
    <t>QH115_11 Main roof material: No roof</t>
  </si>
  <si>
    <t>QH115_12 Main roof material: Bamboo / thatch / palm leaf</t>
  </si>
  <si>
    <t>QH115_22 Main roof material: Wood planks</t>
  </si>
  <si>
    <t>QH115_23 Main roof material: Cardboard</t>
  </si>
  <si>
    <t>QH115_24 Main roof material: Plastic sheet</t>
  </si>
  <si>
    <t>QH115_31 Main roof material: Metal</t>
  </si>
  <si>
    <t>QH115_32 Main roof material: Wood</t>
  </si>
  <si>
    <t>QH115_33 Main roof material: Calamine / cement fiber</t>
  </si>
  <si>
    <t>QH115_34 Main roof material: Ceramic tiles</t>
  </si>
  <si>
    <t>QH115_35 Main roof material: Clay tiles</t>
  </si>
  <si>
    <t>QH115_36 Main roof material: Cement</t>
  </si>
  <si>
    <t>QH116_11 Main wall material: No walls</t>
  </si>
  <si>
    <t>QH116_12 Main wall material: Palm / bamboo / thatch</t>
  </si>
  <si>
    <t>QH116_13 Main wall material: Dirt</t>
  </si>
  <si>
    <t>QH116_21 Main wall material: Bamboo with mud</t>
  </si>
  <si>
    <t>QH116_25 Main wall material: Plywood</t>
  </si>
  <si>
    <t>QH116_26 Main wall material: Cardboard</t>
  </si>
  <si>
    <t>QH116_27 Main wall material: Reused wood</t>
  </si>
  <si>
    <t>QH116_28 Main wall material: Metal</t>
  </si>
  <si>
    <t>QH116_31 Main wall material: Cement</t>
  </si>
  <si>
    <t>QH116_32 Main wall material: Stone with lime / cement</t>
  </si>
  <si>
    <t>QH116_33 Main wall material: Bricks</t>
  </si>
  <si>
    <t>QH116_34 Main wall material: Cement blocks</t>
  </si>
  <si>
    <t>QH116_35 Main wall material: Covered adobe</t>
  </si>
  <si>
    <t>QH116_36 Main wall material: Wood planks / shingles</t>
  </si>
  <si>
    <t>QH116_96 Main wall material: Other</t>
  </si>
  <si>
    <t>QH118A Watch</t>
  </si>
  <si>
    <t>QH118B Bicycle/Cyclo</t>
  </si>
  <si>
    <t>QH118C Motorcycle or Scooter</t>
  </si>
  <si>
    <t>QH118D Motorcycle-cart</t>
  </si>
  <si>
    <t>QH118E Oxcart/Horsecart</t>
  </si>
  <si>
    <t>QH118F Car/Truck/Van</t>
  </si>
  <si>
    <t>QH118G Boat with a motor</t>
  </si>
  <si>
    <t>QH118H Boat without motor</t>
  </si>
  <si>
    <t>DOMESTIC Domestic staff</t>
  </si>
  <si>
    <t>memsleep Number of members per sleeping room</t>
  </si>
  <si>
    <t>landarea</t>
  </si>
  <si>
    <t>QH122A_0 Water buffalo: None</t>
  </si>
  <si>
    <t>QH122A_1 Water buffalo: 1-4</t>
  </si>
  <si>
    <t>QH122A_2 Water buffalo: 5-9</t>
  </si>
  <si>
    <t>QH122A_3 Water buffalo: 10+</t>
  </si>
  <si>
    <t>QH122B_0 Cows / bulls: None</t>
  </si>
  <si>
    <t>QH122B_1 Cows / bulls: 1-4</t>
  </si>
  <si>
    <t>QH122B_2 Cows / bulls: 5-9</t>
  </si>
  <si>
    <t>QH122B_3 Cows / bulls: 10+</t>
  </si>
  <si>
    <t>QH122C_1 Horses / donkeys / mules: 1+</t>
  </si>
  <si>
    <t>QH122D_1 Goats / Sheeps: 1+</t>
  </si>
  <si>
    <t>QH122E_0 Pigs: None</t>
  </si>
  <si>
    <t>QH122E_1 Pigs: 1-4</t>
  </si>
  <si>
    <t>QH122E_2 Pigs: 5-9</t>
  </si>
  <si>
    <t>QH122E_3 Pigs: 10+</t>
  </si>
  <si>
    <t>QH122F_0 Chickens / Ducks: None</t>
  </si>
  <si>
    <t>QH122F_1 Chickens / Ducks: 1-9</t>
  </si>
  <si>
    <t>QH122F_2 Chickens / Ducks: 10-29</t>
  </si>
  <si>
    <t>QH122F_3 Chickens / Ducks: 30+</t>
  </si>
  <si>
    <t>QH122G_1 Elephants: 1+</t>
  </si>
  <si>
    <t>QH122H_1 Other: 1+</t>
  </si>
  <si>
    <t>QH123 Bank account</t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</si>
  <si>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</si>
  <si>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</si>
  <si>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</si>
  <si>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Combined Score= 1.040 + .939 * Urban Score</t>
  </si>
  <si>
    <t xml:space="preserve">Combined Score= -.396 + .670 * Rural Score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</si>
</sst>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00"/>
    <numFmt numFmtId="172" formatCode="###0.000"/>
    <numFmt numFmtId="173" formatCode="###0.00"/>
    <numFmt numFmtId="174" formatCode="###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49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5" fillId="2" borderId="0" xfId="1" applyFont="1" applyFill="1"/>
    <xf numFmtId="0" fontId="4" fillId="0" borderId="0" xfId="1"/>
    <xf numFmtId="0" fontId="5" fillId="0" borderId="3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166" fontId="5" fillId="0" borderId="5" xfId="1" applyNumberFormat="1" applyFont="1" applyBorder="1" applyAlignment="1">
      <alignment horizontal="right" vertical="top"/>
    </xf>
    <xf numFmtId="0" fontId="5" fillId="0" borderId="6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166" fontId="5" fillId="0" borderId="8" xfId="1" applyNumberFormat="1" applyFont="1" applyBorder="1" applyAlignment="1">
      <alignment horizontal="right" vertical="top"/>
    </xf>
    <xf numFmtId="0" fontId="5" fillId="0" borderId="7" xfId="1" applyFont="1" applyBorder="1" applyAlignment="1">
      <alignment horizontal="left" vertical="top" wrapText="1"/>
    </xf>
    <xf numFmtId="169" fontId="5" fillId="0" borderId="8" xfId="1" applyNumberFormat="1" applyFont="1" applyBorder="1" applyAlignment="1">
      <alignment horizontal="right" vertical="top"/>
    </xf>
    <xf numFmtId="170" fontId="5" fillId="0" borderId="8" xfId="1" applyNumberFormat="1" applyFont="1" applyBorder="1" applyAlignment="1">
      <alignment horizontal="right" vertical="top"/>
    </xf>
    <xf numFmtId="171" fontId="5" fillId="0" borderId="8" xfId="1" applyNumberFormat="1" applyFont="1" applyBorder="1" applyAlignment="1">
      <alignment horizontal="right" vertical="top"/>
    </xf>
    <xf numFmtId="172" fontId="5" fillId="0" borderId="8" xfId="1" applyNumberFormat="1" applyFont="1" applyBorder="1" applyAlignment="1">
      <alignment horizontal="right" vertical="top"/>
    </xf>
    <xf numFmtId="165" fontId="5" fillId="0" borderId="8" xfId="1" applyNumberFormat="1" applyFont="1" applyBorder="1" applyAlignment="1">
      <alignment horizontal="right" vertical="top"/>
    </xf>
    <xf numFmtId="0" fontId="5" fillId="0" borderId="7" xfId="1" applyFont="1" applyBorder="1" applyAlignment="1">
      <alignment horizontal="left" vertical="top"/>
    </xf>
    <xf numFmtId="0" fontId="5" fillId="0" borderId="9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/>
    </xf>
    <xf numFmtId="169" fontId="5" fillId="0" borderId="11" xfId="1" applyNumberFormat="1" applyFont="1" applyBorder="1" applyAlignment="1">
      <alignment horizontal="right" vertical="top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12" xfId="1" applyFont="1" applyBorder="1" applyAlignment="1">
      <alignment horizontal="center" wrapText="1"/>
    </xf>
    <xf numFmtId="0" fontId="5" fillId="0" borderId="13" xfId="1" applyFont="1" applyBorder="1" applyAlignment="1">
      <alignment horizontal="center" wrapText="1"/>
    </xf>
    <xf numFmtId="0" fontId="5" fillId="0" borderId="13" xfId="1" applyFont="1" applyBorder="1" applyAlignment="1">
      <alignment horizontal="center" wrapText="1"/>
    </xf>
    <xf numFmtId="0" fontId="5" fillId="0" borderId="14" xfId="1" applyFont="1" applyBorder="1" applyAlignment="1">
      <alignment horizontal="center" wrapText="1"/>
    </xf>
    <xf numFmtId="0" fontId="5" fillId="0" borderId="9" xfId="1" applyFont="1" applyBorder="1" applyAlignment="1">
      <alignment horizontal="left" wrapText="1"/>
    </xf>
    <xf numFmtId="0" fontId="5" fillId="0" borderId="10" xfId="1" applyFont="1" applyBorder="1" applyAlignment="1">
      <alignment horizontal="left" wrapText="1"/>
    </xf>
    <xf numFmtId="0" fontId="5" fillId="0" borderId="15" xfId="1" applyFont="1" applyBorder="1" applyAlignment="1">
      <alignment horizontal="center" wrapText="1"/>
    </xf>
    <xf numFmtId="0" fontId="5" fillId="0" borderId="16" xfId="1" applyFont="1" applyBorder="1" applyAlignment="1">
      <alignment horizontal="center" wrapText="1"/>
    </xf>
    <xf numFmtId="0" fontId="5" fillId="0" borderId="16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18" xfId="1" applyFont="1" applyBorder="1" applyAlignment="1">
      <alignment horizontal="left" vertical="top"/>
    </xf>
    <xf numFmtId="165" fontId="5" fillId="0" borderId="19" xfId="1" applyNumberFormat="1" applyFont="1" applyBorder="1" applyAlignment="1">
      <alignment horizontal="right" vertical="top"/>
    </xf>
    <xf numFmtId="165" fontId="5" fillId="0" borderId="20" xfId="1" applyNumberFormat="1" applyFont="1" applyBorder="1" applyAlignment="1">
      <alignment horizontal="right" vertical="top"/>
    </xf>
    <xf numFmtId="0" fontId="5" fillId="0" borderId="20" xfId="1" applyFont="1" applyBorder="1" applyAlignment="1">
      <alignment horizontal="left" vertical="top" wrapText="1"/>
    </xf>
    <xf numFmtId="172" fontId="5" fillId="0" borderId="20" xfId="1" applyNumberFormat="1" applyFont="1" applyBorder="1" applyAlignment="1">
      <alignment horizontal="right" vertical="top"/>
    </xf>
    <xf numFmtId="172" fontId="5" fillId="0" borderId="21" xfId="1" applyNumberFormat="1" applyFont="1" applyBorder="1" applyAlignment="1">
      <alignment horizontal="right" vertical="top"/>
    </xf>
    <xf numFmtId="0" fontId="5" fillId="0" borderId="10" xfId="1" applyFont="1" applyBorder="1" applyAlignment="1">
      <alignment horizontal="left" vertical="top" wrapText="1"/>
    </xf>
    <xf numFmtId="165" fontId="5" fillId="0" borderId="22" xfId="1" applyNumberFormat="1" applyFont="1" applyBorder="1" applyAlignment="1">
      <alignment horizontal="right" vertical="top"/>
    </xf>
    <xf numFmtId="165" fontId="5" fillId="0" borderId="23" xfId="1" applyNumberFormat="1" applyFont="1" applyBorder="1" applyAlignment="1">
      <alignment horizontal="right" vertical="top"/>
    </xf>
    <xf numFmtId="172" fontId="5" fillId="0" borderId="23" xfId="1" applyNumberFormat="1" applyFont="1" applyBorder="1" applyAlignment="1">
      <alignment horizontal="right" vertical="top"/>
    </xf>
    <xf numFmtId="172" fontId="5" fillId="0" borderId="24" xfId="1" applyNumberFormat="1" applyFont="1" applyBorder="1" applyAlignment="1">
      <alignment horizontal="right" vertical="top"/>
    </xf>
    <xf numFmtId="0" fontId="5" fillId="0" borderId="0" xfId="1" applyFont="1" applyBorder="1" applyAlignment="1">
      <alignment horizontal="left" vertical="top" wrapText="1"/>
    </xf>
    <xf numFmtId="172" fontId="5" fillId="0" borderId="19" xfId="1" applyNumberFormat="1" applyFont="1" applyBorder="1" applyAlignment="1">
      <alignment horizontal="right" vertical="top"/>
    </xf>
    <xf numFmtId="0" fontId="2" fillId="0" borderId="0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left" wrapText="1"/>
    </xf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5" fillId="0" borderId="5" xfId="2" applyFont="1" applyBorder="1" applyAlignment="1">
      <alignment horizontal="left" vertical="top" wrapText="1"/>
    </xf>
    <xf numFmtId="164" fontId="5" fillId="0" borderId="19" xfId="2" applyNumberFormat="1" applyFont="1" applyBorder="1" applyAlignment="1">
      <alignment horizontal="right" vertical="top"/>
    </xf>
    <xf numFmtId="165" fontId="5" fillId="0" borderId="20" xfId="2" applyNumberFormat="1" applyFont="1" applyBorder="1" applyAlignment="1">
      <alignment horizontal="right" vertical="top"/>
    </xf>
    <xf numFmtId="166" fontId="5" fillId="0" borderId="20" xfId="2" applyNumberFormat="1" applyFont="1" applyBorder="1" applyAlignment="1">
      <alignment horizontal="right" vertical="top"/>
    </xf>
    <xf numFmtId="166" fontId="5" fillId="0" borderId="21" xfId="2" applyNumberFormat="1" applyFont="1" applyBorder="1" applyAlignment="1">
      <alignment horizontal="right" vertical="top"/>
    </xf>
    <xf numFmtId="0" fontId="5" fillId="0" borderId="8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top"/>
    </xf>
    <xf numFmtId="165" fontId="5" fillId="0" borderId="1" xfId="2" applyNumberFormat="1" applyFont="1" applyBorder="1" applyAlignment="1">
      <alignment horizontal="right" vertical="top"/>
    </xf>
    <xf numFmtId="166" fontId="5" fillId="0" borderId="1" xfId="2" applyNumberFormat="1" applyFont="1" applyBorder="1" applyAlignment="1">
      <alignment horizontal="right" vertical="top"/>
    </xf>
    <xf numFmtId="166" fontId="5" fillId="0" borderId="30" xfId="2" applyNumberFormat="1" applyFont="1" applyBorder="1" applyAlignment="1">
      <alignment horizontal="right" vertical="top"/>
    </xf>
    <xf numFmtId="173" fontId="5" fillId="0" borderId="29" xfId="2" applyNumberFormat="1" applyFont="1" applyBorder="1" applyAlignment="1">
      <alignment horizontal="right" vertical="top"/>
    </xf>
    <xf numFmtId="172" fontId="5" fillId="0" borderId="1" xfId="2" applyNumberFormat="1" applyFont="1" applyBorder="1" applyAlignment="1">
      <alignment horizontal="right" vertical="top"/>
    </xf>
    <xf numFmtId="174" fontId="5" fillId="0" borderId="29" xfId="2" applyNumberFormat="1" applyFont="1" applyBorder="1" applyAlignment="1">
      <alignment horizontal="right" vertical="top"/>
    </xf>
    <xf numFmtId="171" fontId="5" fillId="0" borderId="1" xfId="2" applyNumberFormat="1" applyFont="1" applyBorder="1" applyAlignment="1">
      <alignment horizontal="right" vertical="top"/>
    </xf>
    <xf numFmtId="167" fontId="5" fillId="0" borderId="29" xfId="2" applyNumberFormat="1" applyFont="1" applyBorder="1" applyAlignment="1">
      <alignment horizontal="right" vertical="top"/>
    </xf>
    <xf numFmtId="168" fontId="5" fillId="0" borderId="1" xfId="2" applyNumberFormat="1" applyFont="1" applyBorder="1" applyAlignment="1">
      <alignment horizontal="right" vertical="top"/>
    </xf>
    <xf numFmtId="0" fontId="5" fillId="0" borderId="11" xfId="2" applyFont="1" applyBorder="1" applyAlignment="1">
      <alignment horizontal="left" vertical="top" wrapText="1"/>
    </xf>
    <xf numFmtId="164" fontId="5" fillId="0" borderId="22" xfId="2" applyNumberFormat="1" applyFont="1" applyBorder="1" applyAlignment="1">
      <alignment horizontal="right" vertical="top"/>
    </xf>
    <xf numFmtId="165" fontId="5" fillId="0" borderId="23" xfId="2" applyNumberFormat="1" applyFont="1" applyBorder="1" applyAlignment="1">
      <alignment horizontal="right" vertical="top"/>
    </xf>
    <xf numFmtId="166" fontId="5" fillId="0" borderId="23" xfId="2" applyNumberFormat="1" applyFont="1" applyBorder="1" applyAlignment="1">
      <alignment horizontal="right" vertical="top"/>
    </xf>
    <xf numFmtId="166" fontId="5" fillId="0" borderId="24" xfId="2" applyNumberFormat="1" applyFont="1" applyBorder="1" applyAlignment="1">
      <alignment horizontal="right" vertical="top"/>
    </xf>
    <xf numFmtId="0" fontId="5" fillId="0" borderId="0" xfId="2" applyFont="1" applyBorder="1" applyAlignment="1">
      <alignment horizontal="left" vertical="top" wrapText="1"/>
    </xf>
    <xf numFmtId="0" fontId="4" fillId="0" borderId="0" xfId="2"/>
    <xf numFmtId="0" fontId="5" fillId="0" borderId="5" xfId="2" applyFont="1" applyBorder="1" applyAlignment="1">
      <alignment horizontal="left" wrapText="1"/>
    </xf>
    <xf numFmtId="0" fontId="5" fillId="0" borderId="31" xfId="2" applyFont="1" applyBorder="1" applyAlignment="1">
      <alignment horizontal="center" wrapText="1"/>
    </xf>
    <xf numFmtId="0" fontId="5" fillId="0" borderId="11" xfId="2" applyFont="1" applyBorder="1" applyAlignment="1">
      <alignment horizontal="left" wrapText="1"/>
    </xf>
    <xf numFmtId="0" fontId="5" fillId="0" borderId="32" xfId="2" applyFont="1" applyBorder="1" applyAlignment="1">
      <alignment horizontal="center"/>
    </xf>
    <xf numFmtId="165" fontId="5" fillId="0" borderId="5" xfId="2" applyNumberFormat="1" applyFont="1" applyBorder="1" applyAlignment="1">
      <alignment horizontal="right" vertical="top"/>
    </xf>
    <xf numFmtId="165" fontId="5" fillId="0" borderId="8" xfId="2" applyNumberFormat="1" applyFont="1" applyBorder="1" applyAlignment="1">
      <alignment horizontal="right" vertical="top"/>
    </xf>
    <xf numFmtId="165" fontId="5" fillId="0" borderId="11" xfId="2" applyNumberFormat="1" applyFont="1" applyBorder="1" applyAlignment="1">
      <alignment horizontal="right" vertical="top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5" xfId="3" applyFont="1" applyBorder="1" applyAlignment="1">
      <alignment horizontal="left" vertical="top" wrapText="1"/>
    </xf>
    <xf numFmtId="164" fontId="5" fillId="0" borderId="19" xfId="3" applyNumberFormat="1" applyFont="1" applyBorder="1" applyAlignment="1">
      <alignment horizontal="right" vertical="top"/>
    </xf>
    <xf numFmtId="165" fontId="5" fillId="0" borderId="20" xfId="3" applyNumberFormat="1" applyFont="1" applyBorder="1" applyAlignment="1">
      <alignment horizontal="right" vertical="top"/>
    </xf>
    <xf numFmtId="166" fontId="5" fillId="0" borderId="20" xfId="3" applyNumberFormat="1" applyFont="1" applyBorder="1" applyAlignment="1">
      <alignment horizontal="right" vertical="top"/>
    </xf>
    <xf numFmtId="166" fontId="5" fillId="0" borderId="21" xfId="3" applyNumberFormat="1" applyFont="1" applyBorder="1" applyAlignment="1">
      <alignment horizontal="right" vertical="top"/>
    </xf>
    <xf numFmtId="0" fontId="5" fillId="0" borderId="8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top"/>
    </xf>
    <xf numFmtId="165" fontId="5" fillId="0" borderId="1" xfId="3" applyNumberFormat="1" applyFont="1" applyBorder="1" applyAlignment="1">
      <alignment horizontal="right" vertical="top"/>
    </xf>
    <xf numFmtId="166" fontId="5" fillId="0" borderId="1" xfId="3" applyNumberFormat="1" applyFont="1" applyBorder="1" applyAlignment="1">
      <alignment horizontal="right" vertical="top"/>
    </xf>
    <xf numFmtId="166" fontId="5" fillId="0" borderId="30" xfId="3" applyNumberFormat="1" applyFont="1" applyBorder="1" applyAlignment="1">
      <alignment horizontal="right" vertical="top"/>
    </xf>
    <xf numFmtId="173" fontId="5" fillId="0" borderId="29" xfId="3" applyNumberFormat="1" applyFont="1" applyBorder="1" applyAlignment="1">
      <alignment horizontal="right" vertical="top"/>
    </xf>
    <xf numFmtId="172" fontId="5" fillId="0" borderId="1" xfId="3" applyNumberFormat="1" applyFont="1" applyBorder="1" applyAlignment="1">
      <alignment horizontal="right" vertical="top"/>
    </xf>
    <xf numFmtId="174" fontId="5" fillId="0" borderId="29" xfId="3" applyNumberFormat="1" applyFont="1" applyBorder="1" applyAlignment="1">
      <alignment horizontal="right" vertical="top"/>
    </xf>
    <xf numFmtId="171" fontId="5" fillId="0" borderId="1" xfId="3" applyNumberFormat="1" applyFont="1" applyBorder="1" applyAlignment="1">
      <alignment horizontal="right" vertical="top"/>
    </xf>
    <xf numFmtId="167" fontId="5" fillId="0" borderId="29" xfId="3" applyNumberFormat="1" applyFont="1" applyBorder="1" applyAlignment="1">
      <alignment horizontal="right" vertical="top"/>
    </xf>
    <xf numFmtId="168" fontId="5" fillId="0" borderId="1" xfId="3" applyNumberFormat="1" applyFont="1" applyBorder="1" applyAlignment="1">
      <alignment horizontal="right" vertical="top"/>
    </xf>
    <xf numFmtId="0" fontId="5" fillId="0" borderId="11" xfId="3" applyFont="1" applyBorder="1" applyAlignment="1">
      <alignment horizontal="left" vertical="top" wrapText="1"/>
    </xf>
    <xf numFmtId="164" fontId="5" fillId="0" borderId="22" xfId="3" applyNumberFormat="1" applyFont="1" applyBorder="1" applyAlignment="1">
      <alignment horizontal="right" vertical="top"/>
    </xf>
    <xf numFmtId="165" fontId="5" fillId="0" borderId="23" xfId="3" applyNumberFormat="1" applyFont="1" applyBorder="1" applyAlignment="1">
      <alignment horizontal="right" vertical="top"/>
    </xf>
    <xf numFmtId="166" fontId="5" fillId="0" borderId="23" xfId="3" applyNumberFormat="1" applyFont="1" applyBorder="1" applyAlignment="1">
      <alignment horizontal="right" vertical="top"/>
    </xf>
    <xf numFmtId="166" fontId="5" fillId="0" borderId="24" xfId="3" applyNumberFormat="1" applyFont="1" applyBorder="1" applyAlignment="1">
      <alignment horizontal="right" vertical="top"/>
    </xf>
    <xf numFmtId="0" fontId="5" fillId="0" borderId="0" xfId="3" applyFont="1" applyBorder="1" applyAlignment="1">
      <alignment horizontal="left" vertical="top" wrapText="1"/>
    </xf>
    <xf numFmtId="0" fontId="4" fillId="0" borderId="0" xfId="3"/>
    <xf numFmtId="0" fontId="5" fillId="0" borderId="5" xfId="3" applyFont="1" applyBorder="1" applyAlignment="1">
      <alignment horizontal="left" wrapText="1"/>
    </xf>
    <xf numFmtId="0" fontId="5" fillId="0" borderId="31" xfId="3" applyFont="1" applyBorder="1" applyAlignment="1">
      <alignment horizontal="center" wrapText="1"/>
    </xf>
    <xf numFmtId="0" fontId="5" fillId="0" borderId="11" xfId="3" applyFont="1" applyBorder="1" applyAlignment="1">
      <alignment horizontal="left" wrapText="1"/>
    </xf>
    <xf numFmtId="0" fontId="5" fillId="0" borderId="32" xfId="3" applyFont="1" applyBorder="1" applyAlignment="1">
      <alignment horizontal="center"/>
    </xf>
    <xf numFmtId="165" fontId="5" fillId="0" borderId="5" xfId="3" applyNumberFormat="1" applyFont="1" applyBorder="1" applyAlignment="1">
      <alignment horizontal="right" vertical="top"/>
    </xf>
    <xf numFmtId="165" fontId="5" fillId="0" borderId="8" xfId="3" applyNumberFormat="1" applyFont="1" applyBorder="1" applyAlignment="1">
      <alignment horizontal="right" vertical="top"/>
    </xf>
    <xf numFmtId="165" fontId="5" fillId="0" borderId="11" xfId="3" applyNumberFormat="1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 wrapText="1"/>
    </xf>
    <xf numFmtId="0" fontId="5" fillId="0" borderId="25" xfId="4" applyFont="1" applyBorder="1" applyAlignment="1">
      <alignment horizontal="left" wrapText="1"/>
    </xf>
    <xf numFmtId="0" fontId="5" fillId="0" borderId="26" xfId="4" applyFont="1" applyBorder="1" applyAlignment="1">
      <alignment horizontal="center" wrapText="1"/>
    </xf>
    <xf numFmtId="0" fontId="5" fillId="0" borderId="27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0" fontId="5" fillId="0" borderId="5" xfId="4" applyFont="1" applyBorder="1" applyAlignment="1">
      <alignment horizontal="left" vertical="top" wrapText="1"/>
    </xf>
    <xf numFmtId="164" fontId="5" fillId="0" borderId="19" xfId="4" applyNumberFormat="1" applyFont="1" applyBorder="1" applyAlignment="1">
      <alignment horizontal="right" vertical="top"/>
    </xf>
    <xf numFmtId="165" fontId="5" fillId="0" borderId="20" xfId="4" applyNumberFormat="1" applyFont="1" applyBorder="1" applyAlignment="1">
      <alignment horizontal="right" vertical="top"/>
    </xf>
    <xf numFmtId="166" fontId="5" fillId="0" borderId="20" xfId="4" applyNumberFormat="1" applyFont="1" applyBorder="1" applyAlignment="1">
      <alignment horizontal="right" vertical="top"/>
    </xf>
    <xf numFmtId="166" fontId="5" fillId="0" borderId="21" xfId="4" applyNumberFormat="1" applyFont="1" applyBorder="1" applyAlignment="1">
      <alignment horizontal="right" vertical="top"/>
    </xf>
    <xf numFmtId="0" fontId="5" fillId="0" borderId="8" xfId="4" applyFont="1" applyBorder="1" applyAlignment="1">
      <alignment horizontal="left" vertical="top" wrapText="1"/>
    </xf>
    <xf numFmtId="164" fontId="5" fillId="0" borderId="29" xfId="4" applyNumberFormat="1" applyFont="1" applyBorder="1" applyAlignment="1">
      <alignment horizontal="right" vertical="top"/>
    </xf>
    <xf numFmtId="165" fontId="5" fillId="0" borderId="1" xfId="4" applyNumberFormat="1" applyFont="1" applyBorder="1" applyAlignment="1">
      <alignment horizontal="right" vertical="top"/>
    </xf>
    <xf numFmtId="166" fontId="5" fillId="0" borderId="1" xfId="4" applyNumberFormat="1" applyFont="1" applyBorder="1" applyAlignment="1">
      <alignment horizontal="right" vertical="top"/>
    </xf>
    <xf numFmtId="166" fontId="5" fillId="0" borderId="30" xfId="4" applyNumberFormat="1" applyFont="1" applyBorder="1" applyAlignment="1">
      <alignment horizontal="right" vertical="top"/>
    </xf>
    <xf numFmtId="173" fontId="5" fillId="0" borderId="29" xfId="4" applyNumberFormat="1" applyFont="1" applyBorder="1" applyAlignment="1">
      <alignment horizontal="right" vertical="top"/>
    </xf>
    <xf numFmtId="172" fontId="5" fillId="0" borderId="1" xfId="4" applyNumberFormat="1" applyFont="1" applyBorder="1" applyAlignment="1">
      <alignment horizontal="right" vertical="top"/>
    </xf>
    <xf numFmtId="0" fontId="5" fillId="0" borderId="11" xfId="4" applyFont="1" applyBorder="1" applyAlignment="1">
      <alignment horizontal="left" vertical="top" wrapText="1"/>
    </xf>
    <xf numFmtId="164" fontId="5" fillId="0" borderId="22" xfId="4" applyNumberFormat="1" applyFont="1" applyBorder="1" applyAlignment="1">
      <alignment horizontal="right" vertical="top"/>
    </xf>
    <xf numFmtId="165" fontId="5" fillId="0" borderId="23" xfId="4" applyNumberFormat="1" applyFont="1" applyBorder="1" applyAlignment="1">
      <alignment horizontal="right" vertical="top"/>
    </xf>
    <xf numFmtId="166" fontId="5" fillId="0" borderId="23" xfId="4" applyNumberFormat="1" applyFont="1" applyBorder="1" applyAlignment="1">
      <alignment horizontal="right" vertical="top"/>
    </xf>
    <xf numFmtId="166" fontId="5" fillId="0" borderId="24" xfId="4" applyNumberFormat="1" applyFont="1" applyBorder="1" applyAlignment="1">
      <alignment horizontal="right" vertical="top"/>
    </xf>
    <xf numFmtId="0" fontId="5" fillId="0" borderId="0" xfId="4" applyFont="1" applyBorder="1" applyAlignment="1">
      <alignment horizontal="left" vertical="top" wrapText="1"/>
    </xf>
    <xf numFmtId="0" fontId="4" fillId="0" borderId="0" xfId="4"/>
    <xf numFmtId="0" fontId="5" fillId="0" borderId="5" xfId="4" applyFont="1" applyBorder="1" applyAlignment="1">
      <alignment horizontal="left" wrapText="1"/>
    </xf>
    <xf numFmtId="0" fontId="5" fillId="0" borderId="31" xfId="4" applyFont="1" applyBorder="1" applyAlignment="1">
      <alignment horizontal="center" wrapText="1"/>
    </xf>
    <xf numFmtId="0" fontId="5" fillId="0" borderId="11" xfId="4" applyFont="1" applyBorder="1" applyAlignment="1">
      <alignment horizontal="left" wrapText="1"/>
    </xf>
    <xf numFmtId="0" fontId="5" fillId="0" borderId="32" xfId="4" applyFont="1" applyBorder="1" applyAlignment="1">
      <alignment horizontal="center"/>
    </xf>
    <xf numFmtId="165" fontId="5" fillId="0" borderId="5" xfId="4" applyNumberFormat="1" applyFont="1" applyBorder="1" applyAlignment="1">
      <alignment horizontal="right" vertical="top"/>
    </xf>
    <xf numFmtId="165" fontId="5" fillId="0" borderId="8" xfId="4" applyNumberFormat="1" applyFont="1" applyBorder="1" applyAlignment="1">
      <alignment horizontal="right" vertical="top"/>
    </xf>
    <xf numFmtId="165" fontId="5" fillId="0" borderId="11" xfId="4" applyNumberFormat="1" applyFont="1" applyBorder="1" applyAlignment="1">
      <alignment horizontal="right" vertical="top"/>
    </xf>
  </cellXfs>
  <cellStyles count="5">
    <cellStyle name="Normal" xfId="0" builtinId="0"/>
    <cellStyle name="Normal_Common" xfId="4"/>
    <cellStyle name="Normal_Composite_1" xfId="1"/>
    <cellStyle name="Normal_Rural_1" xfId="2"/>
    <cellStyle name="Normal_Urban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9</xdr:col>
      <xdr:colOff>590550</xdr:colOff>
      <xdr:row>75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12520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18"/>
  <sheetViews>
    <sheetView topLeftCell="A115" workbookViewId="0">
      <selection activeCell="L118" sqref="L118:M118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4" spans="1:13" ht="15.75" customHeight="1" thickBot="1" x14ac:dyDescent="0.3">
      <c r="A4" t="s">
        <v>44</v>
      </c>
      <c r="H4" s="118" t="s">
        <v>6</v>
      </c>
      <c r="I4" s="118"/>
      <c r="J4" s="141"/>
    </row>
    <row r="5" spans="1:13" ht="16.5" thickTop="1" thickBot="1" x14ac:dyDescent="0.3">
      <c r="B5" s="118" t="s">
        <v>0</v>
      </c>
      <c r="C5" s="118"/>
      <c r="D5" s="118"/>
      <c r="E5" s="118"/>
      <c r="F5" s="118"/>
      <c r="H5" s="142" t="s">
        <v>50</v>
      </c>
      <c r="I5" s="143" t="s">
        <v>4</v>
      </c>
      <c r="J5" s="141"/>
      <c r="L5" s="3" t="s">
        <v>8</v>
      </c>
      <c r="M5" s="3"/>
    </row>
    <row r="6" spans="1:13" ht="27.75" thickTop="1" thickBot="1" x14ac:dyDescent="0.3">
      <c r="B6" s="119" t="s">
        <v>50</v>
      </c>
      <c r="C6" s="120" t="s">
        <v>1</v>
      </c>
      <c r="D6" s="121" t="s">
        <v>184</v>
      </c>
      <c r="E6" s="121" t="s">
        <v>185</v>
      </c>
      <c r="F6" s="122" t="s">
        <v>2</v>
      </c>
      <c r="H6" s="144"/>
      <c r="I6" s="145" t="s">
        <v>5</v>
      </c>
      <c r="J6" s="141"/>
      <c r="L6" s="1" t="s">
        <v>9</v>
      </c>
      <c r="M6" s="1" t="s">
        <v>10</v>
      </c>
    </row>
    <row r="7" spans="1:13" ht="36.75" thickTop="1" x14ac:dyDescent="0.25">
      <c r="B7" s="123" t="s">
        <v>51</v>
      </c>
      <c r="C7" s="124">
        <v>0.12979462875197473</v>
      </c>
      <c r="D7" s="125">
        <v>0.33608796596049656</v>
      </c>
      <c r="E7" s="126">
        <v>15825</v>
      </c>
      <c r="F7" s="127">
        <v>0</v>
      </c>
      <c r="H7" s="123" t="s">
        <v>51</v>
      </c>
      <c r="I7" s="146">
        <v>6.4977114281308215E-2</v>
      </c>
      <c r="J7" s="141"/>
      <c r="L7">
        <f>((1-C7)/D7)*I7</f>
        <v>0.16823998352394814</v>
      </c>
      <c r="M7">
        <f>((0-C7)/D7)*I7</f>
        <v>-2.5093669752246712E-2</v>
      </c>
    </row>
    <row r="8" spans="1:13" ht="36" x14ac:dyDescent="0.25">
      <c r="B8" s="128" t="s">
        <v>52</v>
      </c>
      <c r="C8" s="129">
        <v>2.8688783570300157E-2</v>
      </c>
      <c r="D8" s="130">
        <v>0.16693561108076724</v>
      </c>
      <c r="E8" s="131">
        <v>15825</v>
      </c>
      <c r="F8" s="132">
        <v>0</v>
      </c>
      <c r="H8" s="128" t="s">
        <v>52</v>
      </c>
      <c r="I8" s="147">
        <v>1.1090328506318525E-2</v>
      </c>
      <c r="J8" s="141"/>
      <c r="L8">
        <f t="shared" ref="L8:L18" si="0">((1-C8)/D8)*I8</f>
        <v>6.4528834814432778E-2</v>
      </c>
      <c r="M8">
        <f t="shared" ref="M8:M71" si="1">((0-C8)/D8)*I8</f>
        <v>-1.9059326657831293E-3</v>
      </c>
    </row>
    <row r="9" spans="1:13" ht="36" x14ac:dyDescent="0.25">
      <c r="B9" s="128" t="s">
        <v>53</v>
      </c>
      <c r="C9" s="129">
        <v>9.8578199052132675E-3</v>
      </c>
      <c r="D9" s="130">
        <v>9.8799089657816155E-2</v>
      </c>
      <c r="E9" s="131">
        <v>15825</v>
      </c>
      <c r="F9" s="132">
        <v>0</v>
      </c>
      <c r="H9" s="128" t="s">
        <v>53</v>
      </c>
      <c r="I9" s="147">
        <v>9.2987773415356446E-3</v>
      </c>
      <c r="J9" s="141"/>
      <c r="L9">
        <f t="shared" si="0"/>
        <v>9.3190248017995969E-2</v>
      </c>
      <c r="M9">
        <f t="shared" si="1"/>
        <v>-9.2779875491782299E-4</v>
      </c>
    </row>
    <row r="10" spans="1:13" ht="36" x14ac:dyDescent="0.25">
      <c r="B10" s="128" t="s">
        <v>54</v>
      </c>
      <c r="C10" s="129">
        <v>0.23165876777251188</v>
      </c>
      <c r="D10" s="130">
        <v>0.42190547683016977</v>
      </c>
      <c r="E10" s="131">
        <v>15825</v>
      </c>
      <c r="F10" s="132">
        <v>0</v>
      </c>
      <c r="H10" s="128" t="s">
        <v>54</v>
      </c>
      <c r="I10" s="147">
        <v>-3.1285169558736316E-2</v>
      </c>
      <c r="J10" s="141"/>
      <c r="L10">
        <f t="shared" si="0"/>
        <v>-5.6974102137292912E-2</v>
      </c>
      <c r="M10">
        <f t="shared" si="1"/>
        <v>1.7177979968362189E-2</v>
      </c>
    </row>
    <row r="11" spans="1:13" ht="36" x14ac:dyDescent="0.25">
      <c r="B11" s="128" t="s">
        <v>55</v>
      </c>
      <c r="C11" s="129">
        <v>4.0884676145339652E-2</v>
      </c>
      <c r="D11" s="130">
        <v>0.19802928440172787</v>
      </c>
      <c r="E11" s="131">
        <v>15825</v>
      </c>
      <c r="F11" s="132">
        <v>0</v>
      </c>
      <c r="H11" s="128" t="s">
        <v>55</v>
      </c>
      <c r="I11" s="147">
        <v>-5.8814553883313391E-3</v>
      </c>
      <c r="J11" s="141"/>
      <c r="L11">
        <f t="shared" si="0"/>
        <v>-2.8485655576438215E-2</v>
      </c>
      <c r="M11">
        <f t="shared" si="1"/>
        <v>1.2142719171139495E-3</v>
      </c>
    </row>
    <row r="12" spans="1:13" ht="36" x14ac:dyDescent="0.25">
      <c r="B12" s="128" t="s">
        <v>56</v>
      </c>
      <c r="C12" s="129">
        <v>0.11026856240126383</v>
      </c>
      <c r="D12" s="130">
        <v>0.31323410827295717</v>
      </c>
      <c r="E12" s="131">
        <v>15825</v>
      </c>
      <c r="F12" s="132">
        <v>0</v>
      </c>
      <c r="H12" s="128" t="s">
        <v>56</v>
      </c>
      <c r="I12" s="147">
        <v>-3.0911674279107446E-2</v>
      </c>
      <c r="J12" s="141"/>
      <c r="L12">
        <f t="shared" si="0"/>
        <v>-8.7803619301150673E-2</v>
      </c>
      <c r="M12">
        <f t="shared" si="1"/>
        <v>1.0881911625036076E-2</v>
      </c>
    </row>
    <row r="13" spans="1:13" ht="36" x14ac:dyDescent="0.25">
      <c r="B13" s="128" t="s">
        <v>57</v>
      </c>
      <c r="C13" s="129">
        <v>2.9067930489731436E-3</v>
      </c>
      <c r="D13" s="130">
        <v>5.3837967684455805E-2</v>
      </c>
      <c r="E13" s="131">
        <v>15825</v>
      </c>
      <c r="F13" s="132">
        <v>0</v>
      </c>
      <c r="H13" s="128" t="s">
        <v>57</v>
      </c>
      <c r="I13" s="147">
        <v>-1.2230826009174888E-3</v>
      </c>
      <c r="J13" s="141"/>
      <c r="L13">
        <f t="shared" si="0"/>
        <v>-2.2651808851003975E-2</v>
      </c>
      <c r="M13">
        <f t="shared" si="1"/>
        <v>6.6036073714822403E-5</v>
      </c>
    </row>
    <row r="14" spans="1:13" ht="36" x14ac:dyDescent="0.25">
      <c r="B14" s="128" t="s">
        <v>58</v>
      </c>
      <c r="C14" s="129">
        <v>1.1879936808846761E-2</v>
      </c>
      <c r="D14" s="130">
        <v>0.1083491843333337</v>
      </c>
      <c r="E14" s="131">
        <v>15825</v>
      </c>
      <c r="F14" s="132">
        <v>0</v>
      </c>
      <c r="H14" s="128" t="s">
        <v>58</v>
      </c>
      <c r="I14" s="147">
        <v>-1.1753699613371003E-2</v>
      </c>
      <c r="J14" s="141"/>
      <c r="L14">
        <f t="shared" si="0"/>
        <v>-0.107191082943122</v>
      </c>
      <c r="M14">
        <f t="shared" si="1"/>
        <v>1.2887333627490528E-3</v>
      </c>
    </row>
    <row r="15" spans="1:13" ht="36" x14ac:dyDescent="0.25">
      <c r="B15" s="128" t="s">
        <v>59</v>
      </c>
      <c r="C15" s="129">
        <v>8.4802527646129541E-2</v>
      </c>
      <c r="D15" s="130">
        <v>0.27859641705019295</v>
      </c>
      <c r="E15" s="131">
        <v>15825</v>
      </c>
      <c r="F15" s="132">
        <v>0</v>
      </c>
      <c r="H15" s="128" t="s">
        <v>59</v>
      </c>
      <c r="I15" s="147">
        <v>2.9531977913212611E-4</v>
      </c>
      <c r="J15" s="141"/>
      <c r="L15">
        <f t="shared" si="0"/>
        <v>9.701342115578293E-4</v>
      </c>
      <c r="M15">
        <f t="shared" si="1"/>
        <v>-8.9892985701208792E-5</v>
      </c>
    </row>
    <row r="16" spans="1:13" ht="36" x14ac:dyDescent="0.25">
      <c r="B16" s="128" t="s">
        <v>60</v>
      </c>
      <c r="C16" s="129">
        <v>2.0347551342812006E-2</v>
      </c>
      <c r="D16" s="130">
        <v>0.14119060945905765</v>
      </c>
      <c r="E16" s="131">
        <v>15825</v>
      </c>
      <c r="F16" s="132">
        <v>0</v>
      </c>
      <c r="H16" s="128" t="s">
        <v>60</v>
      </c>
      <c r="I16" s="147">
        <v>-5.2441210929005796E-3</v>
      </c>
      <c r="J16" s="141"/>
      <c r="L16">
        <f t="shared" si="0"/>
        <v>-3.6386386385028009E-2</v>
      </c>
      <c r="M16">
        <f t="shared" si="1"/>
        <v>7.5575155879371858E-4</v>
      </c>
    </row>
    <row r="17" spans="2:13" ht="36" x14ac:dyDescent="0.25">
      <c r="B17" s="128" t="s">
        <v>61</v>
      </c>
      <c r="C17" s="129">
        <v>1.7187993680884677E-2</v>
      </c>
      <c r="D17" s="130">
        <v>0.12997551339514021</v>
      </c>
      <c r="E17" s="131">
        <v>15825</v>
      </c>
      <c r="F17" s="132">
        <v>0</v>
      </c>
      <c r="H17" s="128" t="s">
        <v>61</v>
      </c>
      <c r="I17" s="147">
        <v>-6.4584340333838667E-3</v>
      </c>
      <c r="J17" s="141"/>
      <c r="L17">
        <f t="shared" si="0"/>
        <v>-4.8835556361549133E-2</v>
      </c>
      <c r="M17">
        <f t="shared" si="1"/>
        <v>8.5406489618346075E-4</v>
      </c>
    </row>
    <row r="18" spans="2:13" ht="60" x14ac:dyDescent="0.25">
      <c r="B18" s="128" t="s">
        <v>62</v>
      </c>
      <c r="C18" s="129">
        <v>0.17731437598736174</v>
      </c>
      <c r="D18" s="130">
        <v>0.38194660174379969</v>
      </c>
      <c r="E18" s="131">
        <v>15825</v>
      </c>
      <c r="F18" s="132">
        <v>0</v>
      </c>
      <c r="H18" s="128" t="s">
        <v>62</v>
      </c>
      <c r="I18" s="147">
        <v>-3.9187127814890255E-2</v>
      </c>
      <c r="J18" s="141"/>
      <c r="L18">
        <f t="shared" si="0"/>
        <v>-8.4406266615459816E-2</v>
      </c>
      <c r="M18">
        <f t="shared" si="1"/>
        <v>1.8192179439509962E-2</v>
      </c>
    </row>
    <row r="19" spans="2:13" ht="36" x14ac:dyDescent="0.25">
      <c r="B19" s="128" t="s">
        <v>63</v>
      </c>
      <c r="C19" s="129">
        <v>0.13345971563981043</v>
      </c>
      <c r="D19" s="130">
        <v>0.34008164953046593</v>
      </c>
      <c r="E19" s="131">
        <v>15825</v>
      </c>
      <c r="F19" s="132">
        <v>0</v>
      </c>
      <c r="H19" s="128" t="s">
        <v>63</v>
      </c>
      <c r="I19" s="147">
        <v>5.0584164903186332E-2</v>
      </c>
      <c r="J19" s="141"/>
      <c r="L19">
        <f>((1-C19)/D19)*I19</f>
        <v>0.1288902729678246</v>
      </c>
      <c r="M19">
        <f t="shared" si="1"/>
        <v>-1.9850963064832316E-2</v>
      </c>
    </row>
    <row r="20" spans="2:13" ht="24" x14ac:dyDescent="0.25">
      <c r="B20" s="128" t="s">
        <v>64</v>
      </c>
      <c r="C20" s="129">
        <v>6.3191153238546598E-4</v>
      </c>
      <c r="D20" s="130">
        <v>2.5130700919552846E-2</v>
      </c>
      <c r="E20" s="131">
        <v>15825</v>
      </c>
      <c r="F20" s="132">
        <v>0</v>
      </c>
      <c r="H20" s="128" t="s">
        <v>64</v>
      </c>
      <c r="I20" s="147">
        <v>2.2048711392797793E-3</v>
      </c>
      <c r="J20" s="141"/>
      <c r="L20">
        <f t="shared" ref="L20:L83" si="2">((1-C20)/D20)*I20</f>
        <v>8.7680716221688715E-2</v>
      </c>
      <c r="M20">
        <f t="shared" si="1"/>
        <v>-5.54414898651209E-5</v>
      </c>
    </row>
    <row r="21" spans="2:13" ht="48" x14ac:dyDescent="0.25">
      <c r="B21" s="128" t="s">
        <v>65</v>
      </c>
      <c r="C21" s="129">
        <v>0.12037914691943129</v>
      </c>
      <c r="D21" s="130">
        <v>0.32541465780534012</v>
      </c>
      <c r="E21" s="131">
        <v>15825</v>
      </c>
      <c r="F21" s="132">
        <v>0</v>
      </c>
      <c r="H21" s="128" t="s">
        <v>65</v>
      </c>
      <c r="I21" s="147">
        <v>6.4835806844244268E-2</v>
      </c>
      <c r="J21" s="141"/>
      <c r="L21">
        <f t="shared" si="2"/>
        <v>0.17525617349608283</v>
      </c>
      <c r="M21">
        <f t="shared" si="1"/>
        <v>-2.3984411674571684E-2</v>
      </c>
    </row>
    <row r="22" spans="2:13" ht="48" x14ac:dyDescent="0.25">
      <c r="B22" s="128" t="s">
        <v>66</v>
      </c>
      <c r="C22" s="129">
        <v>2.3633491311216427E-2</v>
      </c>
      <c r="D22" s="130">
        <v>0.15190920849135511</v>
      </c>
      <c r="E22" s="131">
        <v>15825</v>
      </c>
      <c r="F22" s="132">
        <v>0</v>
      </c>
      <c r="H22" s="128" t="s">
        <v>66</v>
      </c>
      <c r="I22" s="147">
        <v>1.1408313393161142E-2</v>
      </c>
      <c r="J22" s="141"/>
      <c r="L22">
        <f t="shared" si="2"/>
        <v>7.3324686688378868E-2</v>
      </c>
      <c r="M22">
        <f t="shared" si="1"/>
        <v>-1.7748645926770883E-3</v>
      </c>
    </row>
    <row r="23" spans="2:13" ht="48" x14ac:dyDescent="0.25">
      <c r="B23" s="128" t="s">
        <v>67</v>
      </c>
      <c r="C23" s="129">
        <v>8.4044233807266978E-3</v>
      </c>
      <c r="D23" s="130">
        <v>9.1292473421334966E-2</v>
      </c>
      <c r="E23" s="131">
        <v>15825</v>
      </c>
      <c r="F23" s="132">
        <v>0</v>
      </c>
      <c r="H23" s="128" t="s">
        <v>67</v>
      </c>
      <c r="I23" s="147">
        <v>9.4337990122961464E-3</v>
      </c>
      <c r="J23" s="141"/>
      <c r="L23">
        <f t="shared" si="2"/>
        <v>0.10246752027557605</v>
      </c>
      <c r="M23">
        <f t="shared" si="1"/>
        <v>-8.6847949252176991E-4</v>
      </c>
    </row>
    <row r="24" spans="2:13" ht="48" x14ac:dyDescent="0.25">
      <c r="B24" s="128" t="s">
        <v>68</v>
      </c>
      <c r="C24" s="129">
        <v>0.17510268562401266</v>
      </c>
      <c r="D24" s="130">
        <v>0.38006691927593578</v>
      </c>
      <c r="E24" s="131">
        <v>15825</v>
      </c>
      <c r="F24" s="132">
        <v>0</v>
      </c>
      <c r="H24" s="128" t="s">
        <v>68</v>
      </c>
      <c r="I24" s="147">
        <v>-2.4704304970272404E-2</v>
      </c>
      <c r="J24" s="141"/>
      <c r="L24">
        <f t="shared" si="2"/>
        <v>-5.3618228238137909E-2</v>
      </c>
      <c r="M24">
        <f t="shared" si="1"/>
        <v>1.1381653933497791E-2</v>
      </c>
    </row>
    <row r="25" spans="2:13" ht="48" x14ac:dyDescent="0.25">
      <c r="B25" s="128" t="s">
        <v>69</v>
      </c>
      <c r="C25" s="129">
        <v>2.7740916271721962E-2</v>
      </c>
      <c r="D25" s="130">
        <v>0.16423477797056346</v>
      </c>
      <c r="E25" s="131">
        <v>15825</v>
      </c>
      <c r="F25" s="132">
        <v>0</v>
      </c>
      <c r="H25" s="128" t="s">
        <v>69</v>
      </c>
      <c r="I25" s="147">
        <v>-2.2021217264093619E-3</v>
      </c>
      <c r="J25" s="141"/>
      <c r="L25">
        <f t="shared" si="2"/>
        <v>-1.3036415784972456E-2</v>
      </c>
      <c r="M25">
        <f t="shared" si="1"/>
        <v>3.7196064796587216E-4</v>
      </c>
    </row>
    <row r="26" spans="2:13" ht="48" x14ac:dyDescent="0.25">
      <c r="B26" s="128" t="s">
        <v>70</v>
      </c>
      <c r="C26" s="129">
        <v>6.995260663507108E-2</v>
      </c>
      <c r="D26" s="130">
        <v>0.25507518673560742</v>
      </c>
      <c r="E26" s="131">
        <v>15825</v>
      </c>
      <c r="F26" s="132">
        <v>0</v>
      </c>
      <c r="H26" s="128" t="s">
        <v>70</v>
      </c>
      <c r="I26" s="147">
        <v>-2.4859517300988027E-2</v>
      </c>
      <c r="J26" s="141"/>
      <c r="L26">
        <f t="shared" si="2"/>
        <v>-9.064201642655012E-2</v>
      </c>
      <c r="M26">
        <f t="shared" si="1"/>
        <v>6.817550766693231E-3</v>
      </c>
    </row>
    <row r="27" spans="2:13" ht="48" x14ac:dyDescent="0.25">
      <c r="B27" s="128" t="s">
        <v>71</v>
      </c>
      <c r="C27" s="129">
        <v>1.8957345971563979E-3</v>
      </c>
      <c r="D27" s="130">
        <v>4.3500119098780411E-2</v>
      </c>
      <c r="E27" s="131">
        <v>15825</v>
      </c>
      <c r="F27" s="132">
        <v>0</v>
      </c>
      <c r="H27" s="128" t="s">
        <v>71</v>
      </c>
      <c r="I27" s="147">
        <v>-2.1990035477375096E-4</v>
      </c>
      <c r="J27" s="141"/>
      <c r="L27">
        <f t="shared" si="2"/>
        <v>-5.0455834744928992E-3</v>
      </c>
      <c r="M27">
        <f t="shared" si="1"/>
        <v>9.5832544624746421E-6</v>
      </c>
    </row>
    <row r="28" spans="2:13" ht="48" x14ac:dyDescent="0.25">
      <c r="B28" s="128" t="s">
        <v>72</v>
      </c>
      <c r="C28" s="129">
        <v>7.5197472353870469E-3</v>
      </c>
      <c r="D28" s="130">
        <v>8.6392547566102706E-2</v>
      </c>
      <c r="E28" s="131">
        <v>15825</v>
      </c>
      <c r="F28" s="132">
        <v>0</v>
      </c>
      <c r="H28" s="128" t="s">
        <v>72</v>
      </c>
      <c r="I28" s="147">
        <v>-1.0249854935650917E-2</v>
      </c>
      <c r="J28" s="141"/>
      <c r="L28">
        <f t="shared" si="2"/>
        <v>-0.11775064984108498</v>
      </c>
      <c r="M28">
        <f t="shared" si="1"/>
        <v>8.9216397116319334E-4</v>
      </c>
    </row>
    <row r="29" spans="2:13" ht="36" x14ac:dyDescent="0.25">
      <c r="B29" s="128" t="s">
        <v>73</v>
      </c>
      <c r="C29" s="129">
        <v>0.37592417061611372</v>
      </c>
      <c r="D29" s="130">
        <v>0.48437590203475706</v>
      </c>
      <c r="E29" s="131">
        <v>15825</v>
      </c>
      <c r="F29" s="132">
        <v>0</v>
      </c>
      <c r="H29" s="128" t="s">
        <v>73</v>
      </c>
      <c r="I29" s="147">
        <v>-3.6382999121737473E-2</v>
      </c>
      <c r="J29" s="141"/>
      <c r="L29">
        <f t="shared" si="2"/>
        <v>-4.6876300528142782E-2</v>
      </c>
      <c r="M29">
        <f t="shared" si="1"/>
        <v>2.8236848100640075E-2</v>
      </c>
    </row>
    <row r="30" spans="2:13" ht="48" x14ac:dyDescent="0.25">
      <c r="B30" s="128" t="s">
        <v>74</v>
      </c>
      <c r="C30" s="129">
        <v>3.1595576619273301E-3</v>
      </c>
      <c r="D30" s="130">
        <v>5.6122846463389477E-2</v>
      </c>
      <c r="E30" s="131">
        <v>15825</v>
      </c>
      <c r="F30" s="132">
        <v>0</v>
      </c>
      <c r="H30" s="128" t="s">
        <v>74</v>
      </c>
      <c r="I30" s="147">
        <v>-8.4057411204737829E-4</v>
      </c>
      <c r="J30" s="141"/>
      <c r="L30">
        <f t="shared" si="2"/>
        <v>-1.4930074336444055E-2</v>
      </c>
      <c r="M30">
        <f t="shared" si="1"/>
        <v>4.7321947183657858E-5</v>
      </c>
    </row>
    <row r="31" spans="2:13" ht="48" x14ac:dyDescent="0.25">
      <c r="B31" s="128" t="s">
        <v>75</v>
      </c>
      <c r="C31" s="129">
        <v>4.9921011058451821E-3</v>
      </c>
      <c r="D31" s="130">
        <v>7.0480450722627708E-2</v>
      </c>
      <c r="E31" s="131">
        <v>15825</v>
      </c>
      <c r="F31" s="132">
        <v>0</v>
      </c>
      <c r="H31" s="128" t="s">
        <v>75</v>
      </c>
      <c r="I31" s="147">
        <v>-1.9787257018166293E-3</v>
      </c>
      <c r="J31" s="141"/>
      <c r="L31">
        <f t="shared" si="2"/>
        <v>-2.7934663908446445E-2</v>
      </c>
      <c r="M31">
        <f t="shared" si="1"/>
        <v>1.4015232114614944E-4</v>
      </c>
    </row>
    <row r="32" spans="2:13" ht="72" x14ac:dyDescent="0.25">
      <c r="B32" s="128" t="s">
        <v>76</v>
      </c>
      <c r="C32" s="129">
        <v>6.0979462875197468E-2</v>
      </c>
      <c r="D32" s="130">
        <v>0.23930020183425968</v>
      </c>
      <c r="E32" s="131">
        <v>15825</v>
      </c>
      <c r="F32" s="132">
        <v>0</v>
      </c>
      <c r="H32" s="128" t="s">
        <v>76</v>
      </c>
      <c r="I32" s="147">
        <v>-2.4363616370778773E-2</v>
      </c>
      <c r="J32" s="141"/>
      <c r="L32">
        <f t="shared" si="2"/>
        <v>-9.5603497010991523E-2</v>
      </c>
      <c r="M32">
        <f t="shared" si="1"/>
        <v>6.2084370535401634E-3</v>
      </c>
    </row>
    <row r="33" spans="2:13" ht="48" x14ac:dyDescent="0.25">
      <c r="B33" s="128" t="s">
        <v>77</v>
      </c>
      <c r="C33" s="129">
        <v>0.11879936808846761</v>
      </c>
      <c r="D33" s="130">
        <v>0.3235625038262408</v>
      </c>
      <c r="E33" s="131">
        <v>15825</v>
      </c>
      <c r="F33" s="132">
        <v>0</v>
      </c>
      <c r="H33" s="128" t="s">
        <v>77</v>
      </c>
      <c r="I33" s="147">
        <v>5.225426012722436E-2</v>
      </c>
      <c r="J33" s="141"/>
      <c r="L33">
        <f t="shared" si="2"/>
        <v>0.14231094919733819</v>
      </c>
      <c r="M33">
        <f t="shared" si="1"/>
        <v>-1.9185699855933724E-2</v>
      </c>
    </row>
    <row r="34" spans="2:13" ht="36" x14ac:dyDescent="0.25">
      <c r="B34" s="128" t="s">
        <v>78</v>
      </c>
      <c r="C34" s="129">
        <v>6.3191153238546598E-4</v>
      </c>
      <c r="D34" s="130">
        <v>2.5130700919553179E-2</v>
      </c>
      <c r="E34" s="131">
        <v>15825</v>
      </c>
      <c r="F34" s="132">
        <v>0</v>
      </c>
      <c r="H34" s="128" t="s">
        <v>78</v>
      </c>
      <c r="I34" s="147">
        <v>2.2584463631056067E-3</v>
      </c>
      <c r="J34" s="141"/>
      <c r="L34">
        <f t="shared" si="2"/>
        <v>8.9811232564842261E-2</v>
      </c>
      <c r="M34">
        <f t="shared" si="1"/>
        <v>-5.6788638991364066E-5</v>
      </c>
    </row>
    <row r="35" spans="2:13" ht="24" x14ac:dyDescent="0.25">
      <c r="B35" s="128" t="s">
        <v>79</v>
      </c>
      <c r="C35" s="129">
        <v>6.9383886255924163E-2</v>
      </c>
      <c r="D35" s="130">
        <v>0.25411383881945865</v>
      </c>
      <c r="E35" s="131">
        <v>15825</v>
      </c>
      <c r="F35" s="132">
        <v>0</v>
      </c>
      <c r="H35" s="128" t="s">
        <v>79</v>
      </c>
      <c r="I35" s="147">
        <v>6.5497104424738134E-2</v>
      </c>
      <c r="J35" s="141"/>
      <c r="L35">
        <f t="shared" si="2"/>
        <v>0.23986360233039106</v>
      </c>
      <c r="M35">
        <f t="shared" si="1"/>
        <v>-1.788349530513814E-2</v>
      </c>
    </row>
    <row r="36" spans="2:13" ht="24" x14ac:dyDescent="0.25">
      <c r="B36" s="128" t="s">
        <v>80</v>
      </c>
      <c r="C36" s="129">
        <v>0.41118483412322276</v>
      </c>
      <c r="D36" s="130">
        <v>0.49206418951715181</v>
      </c>
      <c r="E36" s="131">
        <v>15825</v>
      </c>
      <c r="F36" s="132">
        <v>0</v>
      </c>
      <c r="H36" s="128" t="s">
        <v>80</v>
      </c>
      <c r="I36" s="147">
        <v>4.8964665871521353E-2</v>
      </c>
      <c r="J36" s="141"/>
      <c r="L36">
        <f t="shared" si="2"/>
        <v>5.8592229370586731E-2</v>
      </c>
      <c r="M36">
        <f t="shared" si="1"/>
        <v>-4.0916466678944823E-2</v>
      </c>
    </row>
    <row r="37" spans="2:13" ht="24" x14ac:dyDescent="0.25">
      <c r="B37" s="128" t="s">
        <v>81</v>
      </c>
      <c r="C37" s="129">
        <v>1.099526066350711E-2</v>
      </c>
      <c r="D37" s="130">
        <v>0.10428351793803768</v>
      </c>
      <c r="E37" s="131">
        <v>15825</v>
      </c>
      <c r="F37" s="132">
        <v>0</v>
      </c>
      <c r="H37" s="128" t="s">
        <v>81</v>
      </c>
      <c r="I37" s="147">
        <v>1.7473009918506409E-3</v>
      </c>
      <c r="J37" s="141"/>
      <c r="L37">
        <f t="shared" si="2"/>
        <v>1.6571065074870415E-2</v>
      </c>
      <c r="M37">
        <f t="shared" si="1"/>
        <v>-1.8422882391076943E-4</v>
      </c>
    </row>
    <row r="38" spans="2:13" ht="24" x14ac:dyDescent="0.25">
      <c r="B38" s="128" t="s">
        <v>82</v>
      </c>
      <c r="C38" s="129">
        <v>3.4755134281200632E-3</v>
      </c>
      <c r="D38" s="130">
        <v>5.8852808826472626E-2</v>
      </c>
      <c r="E38" s="131">
        <v>15825</v>
      </c>
      <c r="F38" s="132">
        <v>0</v>
      </c>
      <c r="H38" s="128" t="s">
        <v>82</v>
      </c>
      <c r="I38" s="147">
        <v>4.1058591842609588E-3</v>
      </c>
      <c r="J38" s="141"/>
      <c r="L38">
        <f t="shared" si="2"/>
        <v>6.9522411880053703E-2</v>
      </c>
      <c r="M38">
        <f t="shared" si="1"/>
        <v>-2.424687795436242E-4</v>
      </c>
    </row>
    <row r="39" spans="2:13" ht="24" x14ac:dyDescent="0.25">
      <c r="B39" s="128" t="s">
        <v>83</v>
      </c>
      <c r="C39" s="129">
        <v>8.2148499210110573E-4</v>
      </c>
      <c r="D39" s="130">
        <v>2.865068979495811E-2</v>
      </c>
      <c r="E39" s="131">
        <v>15825</v>
      </c>
      <c r="F39" s="132">
        <v>0</v>
      </c>
      <c r="H39" s="128" t="s">
        <v>83</v>
      </c>
      <c r="I39" s="147">
        <v>2.9171290948909021E-3</v>
      </c>
      <c r="J39" s="141"/>
      <c r="L39">
        <f t="shared" si="2"/>
        <v>0.10173342205646847</v>
      </c>
      <c r="M39">
        <f t="shared" si="1"/>
        <v>-8.3641189396286992E-5</v>
      </c>
    </row>
    <row r="40" spans="2:13" ht="36" x14ac:dyDescent="0.25">
      <c r="B40" s="128" t="s">
        <v>84</v>
      </c>
      <c r="C40" s="129">
        <v>3.1595576619273299E-4</v>
      </c>
      <c r="D40" s="130">
        <v>1.7772897870320905E-2</v>
      </c>
      <c r="E40" s="131">
        <v>15825</v>
      </c>
      <c r="F40" s="132">
        <v>0</v>
      </c>
      <c r="H40" s="128" t="s">
        <v>84</v>
      </c>
      <c r="I40" s="147">
        <v>-9.3841157255291393E-4</v>
      </c>
      <c r="J40" s="141"/>
      <c r="L40">
        <f t="shared" si="2"/>
        <v>-5.2783461810809666E-2</v>
      </c>
      <c r="M40">
        <f t="shared" si="1"/>
        <v>1.6682510053985352E-5</v>
      </c>
    </row>
    <row r="41" spans="2:13" ht="24" x14ac:dyDescent="0.25">
      <c r="B41" s="128" t="s">
        <v>85</v>
      </c>
      <c r="C41" s="129">
        <v>3.9178515007898887E-3</v>
      </c>
      <c r="D41" s="130">
        <v>6.247198219674039E-2</v>
      </c>
      <c r="E41" s="131">
        <v>15825</v>
      </c>
      <c r="F41" s="132">
        <v>0</v>
      </c>
      <c r="H41" s="128" t="s">
        <v>85</v>
      </c>
      <c r="I41" s="147">
        <v>-3.9462840070275769E-3</v>
      </c>
      <c r="J41" s="141"/>
      <c r="L41">
        <f t="shared" si="2"/>
        <v>-6.2921375536459281E-2</v>
      </c>
      <c r="M41">
        <f t="shared" si="1"/>
        <v>2.4748621983508687E-4</v>
      </c>
    </row>
    <row r="42" spans="2:13" ht="24" x14ac:dyDescent="0.25">
      <c r="B42" s="128" t="s">
        <v>86</v>
      </c>
      <c r="C42" s="129">
        <v>6.951026856240126E-4</v>
      </c>
      <c r="D42" s="130">
        <v>2.6356468171261284E-2</v>
      </c>
      <c r="E42" s="131">
        <v>15825</v>
      </c>
      <c r="F42" s="132">
        <v>0</v>
      </c>
      <c r="H42" s="128" t="s">
        <v>86</v>
      </c>
      <c r="I42" s="147">
        <v>-1.7902337872654015E-3</v>
      </c>
      <c r="J42" s="141"/>
      <c r="L42">
        <f t="shared" si="2"/>
        <v>-6.7876673738200888E-2</v>
      </c>
      <c r="M42">
        <f t="shared" si="1"/>
        <v>4.7214076838257855E-5</v>
      </c>
    </row>
    <row r="43" spans="2:13" ht="24" x14ac:dyDescent="0.25">
      <c r="B43" s="128" t="s">
        <v>87</v>
      </c>
      <c r="C43" s="129">
        <v>2.2748815165876774E-3</v>
      </c>
      <c r="D43" s="130">
        <v>4.7642941398531403E-2</v>
      </c>
      <c r="E43" s="131">
        <v>15825</v>
      </c>
      <c r="F43" s="132">
        <v>0</v>
      </c>
      <c r="H43" s="128" t="s">
        <v>87</v>
      </c>
      <c r="I43" s="147">
        <v>-3.8521790932917297E-3</v>
      </c>
      <c r="J43" s="141"/>
      <c r="L43">
        <f t="shared" si="2"/>
        <v>-8.0671254323358962E-2</v>
      </c>
      <c r="M43">
        <f t="shared" si="1"/>
        <v>1.8393597793659654E-4</v>
      </c>
    </row>
    <row r="44" spans="2:13" ht="24" x14ac:dyDescent="0.25">
      <c r="B44" s="128" t="s">
        <v>88</v>
      </c>
      <c r="C44" s="129">
        <v>8.2148499210110573E-4</v>
      </c>
      <c r="D44" s="130">
        <v>2.865068979495761E-2</v>
      </c>
      <c r="E44" s="131">
        <v>15825</v>
      </c>
      <c r="F44" s="132">
        <v>0</v>
      </c>
      <c r="H44" s="128" t="s">
        <v>88</v>
      </c>
      <c r="I44" s="147">
        <v>-2.4063826844248422E-3</v>
      </c>
      <c r="J44" s="141"/>
      <c r="L44">
        <f t="shared" si="2"/>
        <v>-8.3921395762956458E-2</v>
      </c>
      <c r="M44">
        <f t="shared" si="1"/>
        <v>6.8996847009766864E-5</v>
      </c>
    </row>
    <row r="45" spans="2:13" ht="24" x14ac:dyDescent="0.25">
      <c r="B45" s="128" t="s">
        <v>89</v>
      </c>
      <c r="C45" s="129">
        <v>4.360189573459715E-3</v>
      </c>
      <c r="D45" s="130">
        <v>6.5889700725863407E-2</v>
      </c>
      <c r="E45" s="131">
        <v>15825</v>
      </c>
      <c r="F45" s="132">
        <v>0</v>
      </c>
      <c r="H45" s="128" t="s">
        <v>89</v>
      </c>
      <c r="I45" s="147">
        <v>-3.5819283452287283E-3</v>
      </c>
      <c r="J45" s="141"/>
      <c r="L45">
        <f t="shared" si="2"/>
        <v>-5.4125461480584829E-2</v>
      </c>
      <c r="M45">
        <f t="shared" si="1"/>
        <v>2.3703077190659767E-4</v>
      </c>
    </row>
    <row r="46" spans="2:13" ht="24" x14ac:dyDescent="0.25">
      <c r="B46" s="128" t="s">
        <v>90</v>
      </c>
      <c r="C46" s="129">
        <v>0.40890995260663504</v>
      </c>
      <c r="D46" s="130">
        <v>0.49164812386231443</v>
      </c>
      <c r="E46" s="131">
        <v>15825</v>
      </c>
      <c r="F46" s="132">
        <v>0</v>
      </c>
      <c r="H46" s="128" t="s">
        <v>90</v>
      </c>
      <c r="I46" s="147">
        <v>-8.1561168811827192E-2</v>
      </c>
      <c r="J46" s="141"/>
      <c r="L46">
        <f t="shared" si="2"/>
        <v>-9.8057925574312435E-2</v>
      </c>
      <c r="M46">
        <f t="shared" si="1"/>
        <v>6.7835453965295681E-2</v>
      </c>
    </row>
    <row r="47" spans="2:13" ht="36" x14ac:dyDescent="0.25">
      <c r="B47" s="128" t="s">
        <v>91</v>
      </c>
      <c r="C47" s="129">
        <v>4.4233807266982617E-3</v>
      </c>
      <c r="D47" s="130">
        <v>6.6363338744696326E-2</v>
      </c>
      <c r="E47" s="131">
        <v>15825</v>
      </c>
      <c r="F47" s="132">
        <v>0</v>
      </c>
      <c r="H47" s="128" t="s">
        <v>91</v>
      </c>
      <c r="I47" s="147">
        <v>7.5292064579395839E-3</v>
      </c>
      <c r="J47" s="141"/>
      <c r="L47">
        <f t="shared" si="2"/>
        <v>0.11295245316157733</v>
      </c>
      <c r="M47">
        <f t="shared" si="1"/>
        <v>-5.0185158497685883E-4</v>
      </c>
    </row>
    <row r="48" spans="2:13" ht="36" x14ac:dyDescent="0.25">
      <c r="B48" s="128" t="s">
        <v>92</v>
      </c>
      <c r="C48" s="129">
        <v>7.3491311216429697E-2</v>
      </c>
      <c r="D48" s="130">
        <v>0.2609494996566103</v>
      </c>
      <c r="E48" s="131">
        <v>15825</v>
      </c>
      <c r="F48" s="132">
        <v>0</v>
      </c>
      <c r="H48" s="128" t="s">
        <v>92</v>
      </c>
      <c r="I48" s="147">
        <v>-2.4756175828324362E-3</v>
      </c>
      <c r="J48" s="141"/>
      <c r="L48">
        <f t="shared" si="2"/>
        <v>-8.7897512875784109E-3</v>
      </c>
      <c r="M48">
        <f t="shared" si="1"/>
        <v>6.9720916296915083E-4</v>
      </c>
    </row>
    <row r="49" spans="2:13" ht="36" x14ac:dyDescent="0.25">
      <c r="B49" s="128" t="s">
        <v>93</v>
      </c>
      <c r="C49" s="129">
        <v>1.8325434439178511E-3</v>
      </c>
      <c r="D49" s="130">
        <v>4.277032644337235E-2</v>
      </c>
      <c r="E49" s="131">
        <v>15825</v>
      </c>
      <c r="F49" s="132">
        <v>0</v>
      </c>
      <c r="H49" s="128" t="s">
        <v>93</v>
      </c>
      <c r="I49" s="147">
        <v>-9.9751448906225219E-4</v>
      </c>
      <c r="J49" s="141"/>
      <c r="L49">
        <f t="shared" si="2"/>
        <v>-2.3279843368588522E-2</v>
      </c>
      <c r="M49">
        <f t="shared" si="1"/>
        <v>4.2739646599713027E-5</v>
      </c>
    </row>
    <row r="50" spans="2:13" ht="36" x14ac:dyDescent="0.25">
      <c r="B50" s="128" t="s">
        <v>94</v>
      </c>
      <c r="C50" s="129">
        <v>5.0552922590837285E-4</v>
      </c>
      <c r="D50" s="130">
        <v>2.2479003468871196E-2</v>
      </c>
      <c r="E50" s="131">
        <v>15825</v>
      </c>
      <c r="F50" s="132">
        <v>0</v>
      </c>
      <c r="H50" s="128" t="s">
        <v>94</v>
      </c>
      <c r="I50" s="147">
        <v>5.6263582259854067E-5</v>
      </c>
      <c r="J50" s="141"/>
      <c r="L50">
        <f t="shared" si="2"/>
        <v>2.5016740378434273E-3</v>
      </c>
      <c r="M50">
        <f t="shared" si="1"/>
        <v>-1.2653089905005638E-6</v>
      </c>
    </row>
    <row r="51" spans="2:13" ht="36" x14ac:dyDescent="0.25">
      <c r="B51" s="128" t="s">
        <v>95</v>
      </c>
      <c r="C51" s="129">
        <v>6.3191153238546598E-4</v>
      </c>
      <c r="D51" s="130">
        <v>2.5130700919553415E-2</v>
      </c>
      <c r="E51" s="131">
        <v>15825</v>
      </c>
      <c r="F51" s="132">
        <v>0</v>
      </c>
      <c r="H51" s="128" t="s">
        <v>95</v>
      </c>
      <c r="I51" s="147">
        <v>-1.9365174211425076E-3</v>
      </c>
      <c r="J51" s="141"/>
      <c r="L51">
        <f t="shared" si="2"/>
        <v>-7.7009141911582354E-2</v>
      </c>
      <c r="M51">
        <f t="shared" si="1"/>
        <v>4.8693735005742877E-5</v>
      </c>
    </row>
    <row r="52" spans="2:13" ht="36" x14ac:dyDescent="0.25">
      <c r="B52" s="128" t="s">
        <v>96</v>
      </c>
      <c r="C52" s="129">
        <v>3.1595576619273299E-4</v>
      </c>
      <c r="D52" s="130">
        <v>1.7772897870320204E-2</v>
      </c>
      <c r="E52" s="131">
        <v>15825</v>
      </c>
      <c r="F52" s="132">
        <v>0</v>
      </c>
      <c r="H52" s="128" t="s">
        <v>96</v>
      </c>
      <c r="I52" s="147">
        <v>-1.8175303640226154E-3</v>
      </c>
      <c r="J52" s="141"/>
      <c r="L52">
        <f t="shared" si="2"/>
        <v>-0.10223184300507866</v>
      </c>
      <c r="M52">
        <f t="shared" si="1"/>
        <v>3.2310949116649383E-5</v>
      </c>
    </row>
    <row r="53" spans="2:13" ht="36" x14ac:dyDescent="0.25">
      <c r="B53" s="128" t="s">
        <v>97</v>
      </c>
      <c r="C53" s="129">
        <v>1.2006319115323853E-3</v>
      </c>
      <c r="D53" s="130">
        <v>3.4630422717001216E-2</v>
      </c>
      <c r="E53" s="131">
        <v>15825</v>
      </c>
      <c r="F53" s="132">
        <v>0</v>
      </c>
      <c r="H53" s="128" t="s">
        <v>97</v>
      </c>
      <c r="I53" s="147">
        <v>-1.753793113989061E-3</v>
      </c>
      <c r="J53" s="141"/>
      <c r="L53">
        <f t="shared" si="2"/>
        <v>-5.0582329540846724E-2</v>
      </c>
      <c r="M53">
        <f t="shared" si="1"/>
        <v>6.0803761943318214E-5</v>
      </c>
    </row>
    <row r="54" spans="2:13" x14ac:dyDescent="0.25">
      <c r="B54" s="128" t="s">
        <v>98</v>
      </c>
      <c r="C54" s="129">
        <v>0.58060031595576622</v>
      </c>
      <c r="D54" s="130">
        <v>0.49347642021968702</v>
      </c>
      <c r="E54" s="131">
        <v>15825</v>
      </c>
      <c r="F54" s="132">
        <v>0</v>
      </c>
      <c r="H54" s="128" t="s">
        <v>98</v>
      </c>
      <c r="I54" s="147">
        <v>8.3509603115236183E-2</v>
      </c>
      <c r="J54" s="141"/>
      <c r="L54">
        <f t="shared" si="2"/>
        <v>7.0973808932141863E-2</v>
      </c>
      <c r="M54">
        <f t="shared" si="1"/>
        <v>-9.8253330792303695E-2</v>
      </c>
    </row>
    <row r="55" spans="2:13" x14ac:dyDescent="0.25">
      <c r="B55" s="128" t="s">
        <v>99</v>
      </c>
      <c r="C55" s="129">
        <v>0.39936808846761451</v>
      </c>
      <c r="D55" s="130">
        <v>0.48978401076856742</v>
      </c>
      <c r="E55" s="131">
        <v>15825</v>
      </c>
      <c r="F55" s="132">
        <v>0</v>
      </c>
      <c r="H55" s="128" t="s">
        <v>99</v>
      </c>
      <c r="I55" s="147">
        <v>2.8214952114626969E-2</v>
      </c>
      <c r="J55" s="141"/>
      <c r="L55">
        <f t="shared" si="2"/>
        <v>3.4600559123623198E-2</v>
      </c>
      <c r="M55">
        <f t="shared" si="1"/>
        <v>-2.3006368612445934E-2</v>
      </c>
    </row>
    <row r="56" spans="2:13" x14ac:dyDescent="0.25">
      <c r="B56" s="128" t="s">
        <v>100</v>
      </c>
      <c r="C56" s="129">
        <v>0.6509952606635071</v>
      </c>
      <c r="D56" s="130">
        <v>0.4766705248090356</v>
      </c>
      <c r="E56" s="131">
        <v>15825</v>
      </c>
      <c r="F56" s="132">
        <v>0</v>
      </c>
      <c r="H56" s="128" t="s">
        <v>100</v>
      </c>
      <c r="I56" s="147">
        <v>7.1645145705176438E-2</v>
      </c>
      <c r="J56" s="141"/>
      <c r="L56">
        <f t="shared" si="2"/>
        <v>5.2456558776268973E-2</v>
      </c>
      <c r="M56">
        <f t="shared" si="1"/>
        <v>-9.7846726147587007E-2</v>
      </c>
    </row>
    <row r="57" spans="2:13" x14ac:dyDescent="0.25">
      <c r="B57" s="128" t="s">
        <v>101</v>
      </c>
      <c r="C57" s="129">
        <v>0.87646129541864148</v>
      </c>
      <c r="D57" s="130">
        <v>0.32906494135026076</v>
      </c>
      <c r="E57" s="131">
        <v>15825</v>
      </c>
      <c r="F57" s="132">
        <v>0</v>
      </c>
      <c r="H57" s="128" t="s">
        <v>101</v>
      </c>
      <c r="I57" s="147">
        <v>4.0814054418764484E-2</v>
      </c>
      <c r="J57" s="141"/>
      <c r="L57">
        <f t="shared" si="2"/>
        <v>1.5322554237828533E-2</v>
      </c>
      <c r="M57">
        <f t="shared" si="1"/>
        <v>-0.10870784004024653</v>
      </c>
    </row>
    <row r="58" spans="2:13" x14ac:dyDescent="0.25">
      <c r="B58" s="128" t="s">
        <v>102</v>
      </c>
      <c r="C58" s="129">
        <v>7.3048973143759868E-2</v>
      </c>
      <c r="D58" s="130">
        <v>0.26022509446252795</v>
      </c>
      <c r="E58" s="131">
        <v>15825</v>
      </c>
      <c r="F58" s="132">
        <v>0</v>
      </c>
      <c r="H58" s="128" t="s">
        <v>102</v>
      </c>
      <c r="I58" s="147">
        <v>3.1276375821008832E-2</v>
      </c>
      <c r="J58" s="141"/>
      <c r="L58">
        <f t="shared" si="2"/>
        <v>0.11140996506699541</v>
      </c>
      <c r="M58">
        <f t="shared" si="1"/>
        <v>-8.7797341071270477E-3</v>
      </c>
    </row>
    <row r="59" spans="2:13" x14ac:dyDescent="0.25">
      <c r="B59" s="128" t="s">
        <v>103</v>
      </c>
      <c r="C59" s="129">
        <v>0.11064770932069509</v>
      </c>
      <c r="D59" s="130">
        <v>0.31370529553730681</v>
      </c>
      <c r="E59" s="131">
        <v>15825</v>
      </c>
      <c r="F59" s="132">
        <v>0</v>
      </c>
      <c r="H59" s="128" t="s">
        <v>103</v>
      </c>
      <c r="I59" s="147">
        <v>8.2569764716373978E-2</v>
      </c>
      <c r="J59" s="141"/>
      <c r="L59">
        <f t="shared" si="2"/>
        <v>0.23408469807812182</v>
      </c>
      <c r="M59">
        <f t="shared" si="1"/>
        <v>-2.9123369783628769E-2</v>
      </c>
    </row>
    <row r="60" spans="2:13" x14ac:dyDescent="0.25">
      <c r="B60" s="128" t="s">
        <v>104</v>
      </c>
      <c r="C60" s="129">
        <v>0.43860979462875194</v>
      </c>
      <c r="D60" s="130">
        <v>0.49623261007712904</v>
      </c>
      <c r="E60" s="131">
        <v>15825</v>
      </c>
      <c r="F60" s="132">
        <v>0</v>
      </c>
      <c r="H60" s="128" t="s">
        <v>104</v>
      </c>
      <c r="I60" s="147">
        <v>7.6974627306932455E-2</v>
      </c>
      <c r="J60" s="141"/>
      <c r="L60">
        <f t="shared" si="2"/>
        <v>8.7081745444938727E-2</v>
      </c>
      <c r="M60">
        <f t="shared" si="1"/>
        <v>-6.8036289411674888E-2</v>
      </c>
    </row>
    <row r="61" spans="2:13" ht="24" x14ac:dyDescent="0.25">
      <c r="B61" s="128" t="s">
        <v>105</v>
      </c>
      <c r="C61" s="129">
        <v>8.1074249605055285E-2</v>
      </c>
      <c r="D61" s="130">
        <v>0.27295773257278927</v>
      </c>
      <c r="E61" s="131">
        <v>15825</v>
      </c>
      <c r="F61" s="132">
        <v>0</v>
      </c>
      <c r="H61" s="128" t="s">
        <v>105</v>
      </c>
      <c r="I61" s="147">
        <v>3.4984090800070235E-2</v>
      </c>
      <c r="J61" s="141"/>
      <c r="L61">
        <f t="shared" si="2"/>
        <v>0.11777567752826573</v>
      </c>
      <c r="M61">
        <f t="shared" si="1"/>
        <v>-1.0391018722924283E-2</v>
      </c>
    </row>
    <row r="62" spans="2:13" x14ac:dyDescent="0.25">
      <c r="B62" s="128" t="s">
        <v>106</v>
      </c>
      <c r="C62" s="129">
        <v>0.33257503949447076</v>
      </c>
      <c r="D62" s="130">
        <v>0.47115062342716324</v>
      </c>
      <c r="E62" s="131">
        <v>15825</v>
      </c>
      <c r="F62" s="132">
        <v>0</v>
      </c>
      <c r="H62" s="128" t="s">
        <v>106</v>
      </c>
      <c r="I62" s="147">
        <v>4.7211063648426414E-2</v>
      </c>
      <c r="J62" s="141"/>
      <c r="L62">
        <f t="shared" si="2"/>
        <v>6.6878490071331176E-2</v>
      </c>
      <c r="M62">
        <f t="shared" si="1"/>
        <v>-3.3325269195740949E-2</v>
      </c>
    </row>
    <row r="63" spans="2:13" ht="24" x14ac:dyDescent="0.25">
      <c r="B63" s="128" t="s">
        <v>107</v>
      </c>
      <c r="C63" s="129">
        <v>0.36916271721958926</v>
      </c>
      <c r="D63" s="130">
        <v>0.48259333027077228</v>
      </c>
      <c r="E63" s="131">
        <v>15825</v>
      </c>
      <c r="F63" s="132">
        <v>0</v>
      </c>
      <c r="H63" s="128" t="s">
        <v>107</v>
      </c>
      <c r="I63" s="147">
        <v>-4.9847589272487038E-2</v>
      </c>
      <c r="J63" s="141"/>
      <c r="L63">
        <f t="shared" si="2"/>
        <v>-6.5159868148542757E-2</v>
      </c>
      <c r="M63">
        <f t="shared" si="1"/>
        <v>3.8131218043051876E-2</v>
      </c>
    </row>
    <row r="64" spans="2:13" ht="24" x14ac:dyDescent="0.25">
      <c r="B64" s="128" t="s">
        <v>108</v>
      </c>
      <c r="C64" s="129">
        <v>1.3522906793048973E-2</v>
      </c>
      <c r="D64" s="130">
        <v>0.11550273074936118</v>
      </c>
      <c r="E64" s="131">
        <v>15825</v>
      </c>
      <c r="F64" s="132">
        <v>0</v>
      </c>
      <c r="H64" s="128" t="s">
        <v>108</v>
      </c>
      <c r="I64" s="147">
        <v>1.8818678429027961E-2</v>
      </c>
      <c r="J64" s="141"/>
      <c r="L64">
        <f t="shared" si="2"/>
        <v>0.16072516272318979</v>
      </c>
      <c r="M64">
        <f t="shared" si="1"/>
        <v>-2.2032659549524451E-3</v>
      </c>
    </row>
    <row r="65" spans="2:13" ht="24" x14ac:dyDescent="0.25">
      <c r="B65" s="128" t="s">
        <v>109</v>
      </c>
      <c r="C65" s="129">
        <v>0.17131121642969985</v>
      </c>
      <c r="D65" s="130">
        <v>0.37679258879504679</v>
      </c>
      <c r="E65" s="131">
        <v>15825</v>
      </c>
      <c r="F65" s="132">
        <v>0</v>
      </c>
      <c r="H65" s="128" t="s">
        <v>109</v>
      </c>
      <c r="I65" s="147">
        <v>8.5994241181256745E-2</v>
      </c>
      <c r="J65" s="141"/>
      <c r="L65">
        <f t="shared" si="2"/>
        <v>0.18912915284888818</v>
      </c>
      <c r="M65">
        <f t="shared" si="1"/>
        <v>-3.9097844545778235E-2</v>
      </c>
    </row>
    <row r="66" spans="2:13" ht="24" x14ac:dyDescent="0.25">
      <c r="B66" s="128" t="s">
        <v>110</v>
      </c>
      <c r="C66" s="129">
        <v>9.2890995260663505E-3</v>
      </c>
      <c r="D66" s="130">
        <v>9.5934319871068624E-2</v>
      </c>
      <c r="E66" s="131">
        <v>15825</v>
      </c>
      <c r="F66" s="132">
        <v>0</v>
      </c>
      <c r="H66" s="128" t="s">
        <v>110</v>
      </c>
      <c r="I66" s="147">
        <v>1.0133365130797932E-2</v>
      </c>
      <c r="J66" s="141"/>
      <c r="L66">
        <f t="shared" si="2"/>
        <v>0.10464696374619903</v>
      </c>
      <c r="M66">
        <f t="shared" si="1"/>
        <v>-9.8119043696206511E-4</v>
      </c>
    </row>
    <row r="67" spans="2:13" ht="24" x14ac:dyDescent="0.25">
      <c r="B67" s="128" t="s">
        <v>111</v>
      </c>
      <c r="C67" s="129">
        <v>0.12151658767772511</v>
      </c>
      <c r="D67" s="130">
        <v>0.32673697785553046</v>
      </c>
      <c r="E67" s="131">
        <v>15825</v>
      </c>
      <c r="F67" s="132">
        <v>0</v>
      </c>
      <c r="H67" s="128" t="s">
        <v>111</v>
      </c>
      <c r="I67" s="147">
        <v>2.4449298583759195E-2</v>
      </c>
      <c r="J67" s="141"/>
      <c r="L67">
        <f t="shared" si="2"/>
        <v>6.5735759049114287E-2</v>
      </c>
      <c r="M67">
        <f t="shared" si="1"/>
        <v>-9.0929265322577148E-3</v>
      </c>
    </row>
    <row r="68" spans="2:13" ht="24" x14ac:dyDescent="0.25">
      <c r="B68" s="128" t="s">
        <v>112</v>
      </c>
      <c r="C68" s="129">
        <v>0.67835703001579772</v>
      </c>
      <c r="D68" s="130">
        <v>0.46712156695579732</v>
      </c>
      <c r="E68" s="131">
        <v>15825</v>
      </c>
      <c r="F68" s="132">
        <v>0</v>
      </c>
      <c r="H68" s="128" t="s">
        <v>112</v>
      </c>
      <c r="I68" s="147">
        <v>-9.3105474927196744E-2</v>
      </c>
      <c r="J68" s="141"/>
      <c r="L68">
        <f t="shared" si="2"/>
        <v>-6.4109053393818213E-2</v>
      </c>
      <c r="M68">
        <f t="shared" si="1"/>
        <v>0.13520838667635329</v>
      </c>
    </row>
    <row r="69" spans="2:13" ht="24" x14ac:dyDescent="0.25">
      <c r="B69" s="128" t="s">
        <v>113</v>
      </c>
      <c r="C69" s="129">
        <v>3.7914691943127961E-4</v>
      </c>
      <c r="D69" s="130">
        <v>1.946861880579755E-2</v>
      </c>
      <c r="E69" s="131">
        <v>15825</v>
      </c>
      <c r="F69" s="132">
        <v>0</v>
      </c>
      <c r="H69" s="128" t="s">
        <v>113</v>
      </c>
      <c r="I69" s="147">
        <v>-1.0128951292459206E-3</v>
      </c>
      <c r="J69" s="141"/>
      <c r="L69">
        <f t="shared" si="2"/>
        <v>-5.2007340802031878E-2</v>
      </c>
      <c r="M69">
        <f t="shared" si="1"/>
        <v>1.972590206790513E-5</v>
      </c>
    </row>
    <row r="70" spans="2:13" ht="24" x14ac:dyDescent="0.25">
      <c r="B70" s="128" t="s">
        <v>114</v>
      </c>
      <c r="C70" s="129">
        <v>1.3270142180094784E-3</v>
      </c>
      <c r="D70" s="130">
        <v>3.6405178214759061E-2</v>
      </c>
      <c r="E70" s="131">
        <v>15825</v>
      </c>
      <c r="F70" s="132">
        <v>0</v>
      </c>
      <c r="H70" s="128" t="s">
        <v>114</v>
      </c>
      <c r="I70" s="147">
        <v>-1.6330357533200759E-3</v>
      </c>
      <c r="J70" s="141"/>
      <c r="L70">
        <f t="shared" si="2"/>
        <v>-4.4797712073710722E-2</v>
      </c>
      <c r="M70">
        <f t="shared" si="1"/>
        <v>5.9526192960511575E-5</v>
      </c>
    </row>
    <row r="71" spans="2:13" ht="24" x14ac:dyDescent="0.25">
      <c r="B71" s="128" t="s">
        <v>115</v>
      </c>
      <c r="C71" s="129">
        <v>1.0742496050552923E-3</v>
      </c>
      <c r="D71" s="130">
        <v>3.275917287226135E-2</v>
      </c>
      <c r="E71" s="131">
        <v>15825</v>
      </c>
      <c r="F71" s="132">
        <v>0</v>
      </c>
      <c r="H71" s="128" t="s">
        <v>115</v>
      </c>
      <c r="I71" s="147">
        <v>-2.038141606605572E-3</v>
      </c>
      <c r="J71" s="141"/>
      <c r="L71">
        <f t="shared" si="2"/>
        <v>-6.2149070177335293E-2</v>
      </c>
      <c r="M71">
        <f t="shared" si="1"/>
        <v>6.6835412007508859E-5</v>
      </c>
    </row>
    <row r="72" spans="2:13" ht="24" x14ac:dyDescent="0.25">
      <c r="B72" s="128" t="s">
        <v>116</v>
      </c>
      <c r="C72" s="129">
        <v>2.7804107424960504E-3</v>
      </c>
      <c r="D72" s="130">
        <v>5.2657908034044951E-2</v>
      </c>
      <c r="E72" s="131">
        <v>15825</v>
      </c>
      <c r="F72" s="132">
        <v>0</v>
      </c>
      <c r="H72" s="128" t="s">
        <v>116</v>
      </c>
      <c r="I72" s="147">
        <v>1.7925957123019179E-3</v>
      </c>
      <c r="J72" s="141"/>
      <c r="L72">
        <f t="shared" si="2"/>
        <v>3.3947637243217782E-2</v>
      </c>
      <c r="M72">
        <f t="shared" ref="M72:M118" si="3">((0-C72)/D72)*I72</f>
        <v>-9.4651545447156855E-5</v>
      </c>
    </row>
    <row r="73" spans="2:13" ht="24" x14ac:dyDescent="0.25">
      <c r="B73" s="128" t="s">
        <v>117</v>
      </c>
      <c r="C73" s="129">
        <v>7.266982622432859E-2</v>
      </c>
      <c r="D73" s="130">
        <v>0.25960196692955934</v>
      </c>
      <c r="E73" s="131">
        <v>15825</v>
      </c>
      <c r="F73" s="132">
        <v>0</v>
      </c>
      <c r="H73" s="128" t="s">
        <v>117</v>
      </c>
      <c r="I73" s="147">
        <v>-1.6131247166823067E-2</v>
      </c>
      <c r="J73" s="141"/>
      <c r="L73">
        <f t="shared" si="2"/>
        <v>-5.7622800071030773E-2</v>
      </c>
      <c r="M73">
        <f t="shared" si="3"/>
        <v>4.5155856955151888E-3</v>
      </c>
    </row>
    <row r="74" spans="2:13" ht="24" x14ac:dyDescent="0.25">
      <c r="B74" s="128" t="s">
        <v>118</v>
      </c>
      <c r="C74" s="129">
        <v>0.51229067930489736</v>
      </c>
      <c r="D74" s="130">
        <v>0.49986471013921852</v>
      </c>
      <c r="E74" s="131">
        <v>15825</v>
      </c>
      <c r="F74" s="132">
        <v>0</v>
      </c>
      <c r="H74" s="128" t="s">
        <v>118</v>
      </c>
      <c r="I74" s="147">
        <v>-4.7397117741147785E-2</v>
      </c>
      <c r="J74" s="141"/>
      <c r="L74">
        <f t="shared" si="2"/>
        <v>-4.6244545028999717E-2</v>
      </c>
      <c r="M74">
        <f t="shared" si="3"/>
        <v>4.8575346793223735E-2</v>
      </c>
    </row>
    <row r="75" spans="2:13" ht="24" x14ac:dyDescent="0.25">
      <c r="B75" s="128" t="s">
        <v>119</v>
      </c>
      <c r="C75" s="129">
        <v>0.14451816745655607</v>
      </c>
      <c r="D75" s="130">
        <v>0.35162548217678241</v>
      </c>
      <c r="E75" s="131">
        <v>15825</v>
      </c>
      <c r="F75" s="132">
        <v>0</v>
      </c>
      <c r="H75" s="128" t="s">
        <v>119</v>
      </c>
      <c r="I75" s="147">
        <v>-3.533923836840222E-2</v>
      </c>
      <c r="J75" s="141"/>
      <c r="L75">
        <f t="shared" si="2"/>
        <v>-8.5978058850953554E-2</v>
      </c>
      <c r="M75">
        <f t="shared" si="3"/>
        <v>1.4524436444979373E-2</v>
      </c>
    </row>
    <row r="76" spans="2:13" ht="24" x14ac:dyDescent="0.25">
      <c r="B76" s="128" t="s">
        <v>120</v>
      </c>
      <c r="C76" s="129">
        <v>6.3191153238546598E-4</v>
      </c>
      <c r="D76" s="130">
        <v>2.5130700919553783E-2</v>
      </c>
      <c r="E76" s="131">
        <v>15825</v>
      </c>
      <c r="F76" s="132">
        <v>0</v>
      </c>
      <c r="H76" s="128" t="s">
        <v>120</v>
      </c>
      <c r="I76" s="147">
        <v>1.9920284531946041E-3</v>
      </c>
      <c r="J76" s="141"/>
      <c r="L76">
        <f t="shared" si="2"/>
        <v>7.9216639194221811E-2</v>
      </c>
      <c r="M76">
        <f t="shared" si="3"/>
        <v>-5.0089560034285054E-5</v>
      </c>
    </row>
    <row r="77" spans="2:13" ht="24" x14ac:dyDescent="0.25">
      <c r="B77" s="128" t="s">
        <v>121</v>
      </c>
      <c r="C77" s="129">
        <v>0.12227488151658768</v>
      </c>
      <c r="D77" s="130">
        <v>0.32761336542615338</v>
      </c>
      <c r="E77" s="131">
        <v>15825</v>
      </c>
      <c r="F77" s="132">
        <v>0</v>
      </c>
      <c r="H77" s="128" t="s">
        <v>121</v>
      </c>
      <c r="I77" s="147">
        <v>7.6379763692323355E-2</v>
      </c>
      <c r="J77" s="141"/>
      <c r="L77">
        <f t="shared" si="2"/>
        <v>0.20463279039112031</v>
      </c>
      <c r="M77">
        <f t="shared" si="3"/>
        <v>-2.8507159784508126E-2</v>
      </c>
    </row>
    <row r="78" spans="2:13" ht="24" x14ac:dyDescent="0.25">
      <c r="B78" s="128" t="s">
        <v>122</v>
      </c>
      <c r="C78" s="129">
        <v>5.6998420221169036E-2</v>
      </c>
      <c r="D78" s="130">
        <v>0.2318469258526662</v>
      </c>
      <c r="E78" s="131">
        <v>15825</v>
      </c>
      <c r="F78" s="132">
        <v>0</v>
      </c>
      <c r="H78" s="128" t="s">
        <v>122</v>
      </c>
      <c r="I78" s="147">
        <v>4.342022138889523E-2</v>
      </c>
      <c r="J78" s="141"/>
      <c r="L78">
        <f t="shared" si="2"/>
        <v>0.17660504754803036</v>
      </c>
      <c r="M78">
        <f t="shared" si="3"/>
        <v>-1.0674646712344931E-2</v>
      </c>
    </row>
    <row r="79" spans="2:13" ht="24" x14ac:dyDescent="0.25">
      <c r="B79" s="128" t="s">
        <v>123</v>
      </c>
      <c r="C79" s="129">
        <v>8.8783570300157974E-2</v>
      </c>
      <c r="D79" s="130">
        <v>0.28444008244004565</v>
      </c>
      <c r="E79" s="131">
        <v>15825</v>
      </c>
      <c r="F79" s="132">
        <v>0</v>
      </c>
      <c r="H79" s="128" t="s">
        <v>123</v>
      </c>
      <c r="I79" s="147">
        <v>1.861629653631201E-2</v>
      </c>
      <c r="J79" s="141"/>
      <c r="L79">
        <f t="shared" si="2"/>
        <v>5.9638132286181332E-2</v>
      </c>
      <c r="M79">
        <f t="shared" si="3"/>
        <v>-5.8107888947354202E-3</v>
      </c>
    </row>
    <row r="80" spans="2:13" ht="24" x14ac:dyDescent="0.25">
      <c r="B80" s="128" t="s">
        <v>124</v>
      </c>
      <c r="C80" s="129">
        <v>1.4533965244865716E-3</v>
      </c>
      <c r="D80" s="130">
        <v>3.8096927397685068E-2</v>
      </c>
      <c r="E80" s="131">
        <v>15825</v>
      </c>
      <c r="F80" s="132">
        <v>0</v>
      </c>
      <c r="H80" s="128" t="s">
        <v>124</v>
      </c>
      <c r="I80" s="147">
        <v>-4.0562401128957804E-3</v>
      </c>
      <c r="J80" s="141"/>
      <c r="L80">
        <f t="shared" si="2"/>
        <v>-0.10631683614094639</v>
      </c>
      <c r="M80">
        <f t="shared" si="3"/>
        <v>1.5474542660687043E-4</v>
      </c>
    </row>
    <row r="81" spans="2:13" ht="24" x14ac:dyDescent="0.25">
      <c r="B81" s="128" t="s">
        <v>125</v>
      </c>
      <c r="C81" s="129">
        <v>1.2006319115323853E-3</v>
      </c>
      <c r="D81" s="130">
        <v>3.4630422717000904E-2</v>
      </c>
      <c r="E81" s="131">
        <v>15825</v>
      </c>
      <c r="F81" s="132">
        <v>0</v>
      </c>
      <c r="H81" s="128" t="s">
        <v>125</v>
      </c>
      <c r="I81" s="147">
        <v>-2.3510150541680955E-3</v>
      </c>
      <c r="J81" s="141"/>
      <c r="L81">
        <f t="shared" si="2"/>
        <v>-6.7807210141757362E-2</v>
      </c>
      <c r="M81">
        <f t="shared" si="3"/>
        <v>8.1509363070567502E-5</v>
      </c>
    </row>
    <row r="82" spans="2:13" ht="24" x14ac:dyDescent="0.25">
      <c r="B82" s="128" t="s">
        <v>126</v>
      </c>
      <c r="C82" s="129">
        <v>5.3459715639810425E-2</v>
      </c>
      <c r="D82" s="130">
        <v>0.22495548944197091</v>
      </c>
      <c r="E82" s="131">
        <v>15825</v>
      </c>
      <c r="F82" s="132">
        <v>0</v>
      </c>
      <c r="H82" s="128" t="s">
        <v>126</v>
      </c>
      <c r="I82" s="147">
        <v>-3.2993407919972642E-2</v>
      </c>
      <c r="J82" s="141"/>
      <c r="L82">
        <f t="shared" si="2"/>
        <v>-0.1388256396500987</v>
      </c>
      <c r="M82">
        <f t="shared" si="3"/>
        <v>7.8407431166288462E-3</v>
      </c>
    </row>
    <row r="83" spans="2:13" ht="24" x14ac:dyDescent="0.25">
      <c r="B83" s="128" t="s">
        <v>127</v>
      </c>
      <c r="C83" s="129">
        <v>1.9589257503949448E-3</v>
      </c>
      <c r="D83" s="130">
        <v>4.4217778239017333E-2</v>
      </c>
      <c r="E83" s="131">
        <v>15825</v>
      </c>
      <c r="F83" s="132">
        <v>0</v>
      </c>
      <c r="H83" s="128" t="s">
        <v>127</v>
      </c>
      <c r="I83" s="147">
        <v>-1.8639324611145654E-3</v>
      </c>
      <c r="J83" s="141"/>
      <c r="L83">
        <f t="shared" si="2"/>
        <v>-4.2070887093508404E-2</v>
      </c>
      <c r="M83">
        <f t="shared" si="3"/>
        <v>8.2575503349294701E-5</v>
      </c>
    </row>
    <row r="84" spans="2:13" ht="24" x14ac:dyDescent="0.25">
      <c r="B84" s="128" t="s">
        <v>128</v>
      </c>
      <c r="C84" s="129">
        <v>3.7914691943127961E-4</v>
      </c>
      <c r="D84" s="130">
        <v>1.9468618805797522E-2</v>
      </c>
      <c r="E84" s="131">
        <v>15825</v>
      </c>
      <c r="F84" s="132">
        <v>0</v>
      </c>
      <c r="H84" s="128" t="s">
        <v>128</v>
      </c>
      <c r="I84" s="147">
        <v>4.7087163498824051E-3</v>
      </c>
      <c r="J84" s="141"/>
      <c r="L84">
        <f t="shared" ref="L84:L118" si="4">((1-C84)/D84)*I84</f>
        <v>0.24177015850668376</v>
      </c>
      <c r="M84">
        <f t="shared" si="3"/>
        <v>-9.1701179027757918E-5</v>
      </c>
    </row>
    <row r="85" spans="2:13" ht="24" x14ac:dyDescent="0.25">
      <c r="B85" s="128" t="s">
        <v>129</v>
      </c>
      <c r="C85" s="129">
        <v>5.0552922590837285E-4</v>
      </c>
      <c r="D85" s="130">
        <v>2.247900346887062E-2</v>
      </c>
      <c r="E85" s="131">
        <v>15825</v>
      </c>
      <c r="F85" s="132">
        <v>0</v>
      </c>
      <c r="H85" s="128" t="s">
        <v>129</v>
      </c>
      <c r="I85" s="147">
        <v>-2.1756668365370351E-3</v>
      </c>
      <c r="J85" s="141"/>
      <c r="L85">
        <f t="shared" si="4"/>
        <v>-9.6737694639209004E-2</v>
      </c>
      <c r="M85">
        <f t="shared" si="3"/>
        <v>4.8928466656993873E-5</v>
      </c>
    </row>
    <row r="86" spans="2:13" ht="24" x14ac:dyDescent="0.25">
      <c r="B86" s="128" t="s">
        <v>130</v>
      </c>
      <c r="C86" s="129">
        <v>0.57219589257503944</v>
      </c>
      <c r="D86" s="130">
        <v>0.49477593160262584</v>
      </c>
      <c r="E86" s="131">
        <v>15825</v>
      </c>
      <c r="F86" s="132">
        <v>0</v>
      </c>
      <c r="H86" s="128" t="s">
        <v>130</v>
      </c>
      <c r="I86" s="147">
        <v>-7.4799909452867956E-3</v>
      </c>
      <c r="J86" s="141"/>
      <c r="L86">
        <f t="shared" si="4"/>
        <v>-6.4675151831460305E-3</v>
      </c>
      <c r="M86">
        <f t="shared" si="3"/>
        <v>8.6504209724353465E-3</v>
      </c>
    </row>
    <row r="87" spans="2:13" ht="24" x14ac:dyDescent="0.25">
      <c r="B87" s="128" t="s">
        <v>131</v>
      </c>
      <c r="C87" s="129">
        <v>2.4012638230647711E-3</v>
      </c>
      <c r="D87" s="130">
        <v>4.8945368922389577E-2</v>
      </c>
      <c r="E87" s="131">
        <v>15825</v>
      </c>
      <c r="F87" s="132">
        <v>0</v>
      </c>
      <c r="H87" s="128" t="s">
        <v>131</v>
      </c>
      <c r="I87" s="147">
        <v>-3.7793699693013577E-4</v>
      </c>
      <c r="J87" s="141"/>
      <c r="L87">
        <f t="shared" si="4"/>
        <v>-7.7030672930435565E-3</v>
      </c>
      <c r="M87">
        <f t="shared" si="3"/>
        <v>1.8541620139079947E-5</v>
      </c>
    </row>
    <row r="88" spans="2:13" ht="24" x14ac:dyDescent="0.25">
      <c r="B88" s="128" t="s">
        <v>132</v>
      </c>
      <c r="C88" s="129">
        <v>9.459715639810426E-2</v>
      </c>
      <c r="D88" s="130">
        <v>0.29266695572131984</v>
      </c>
      <c r="E88" s="131">
        <v>15825</v>
      </c>
      <c r="F88" s="132">
        <v>0</v>
      </c>
      <c r="H88" s="128" t="s">
        <v>132</v>
      </c>
      <c r="I88" s="147">
        <v>5.5915520103050854E-3</v>
      </c>
      <c r="J88" s="141"/>
      <c r="L88">
        <f t="shared" si="4"/>
        <v>1.7298184818305151E-2</v>
      </c>
      <c r="M88">
        <f t="shared" si="3"/>
        <v>-1.8073270988974602E-3</v>
      </c>
    </row>
    <row r="89" spans="2:13" ht="24" x14ac:dyDescent="0.25">
      <c r="B89" s="128" t="s">
        <v>133</v>
      </c>
      <c r="C89" s="129">
        <v>4.2969984202211688E-2</v>
      </c>
      <c r="D89" s="130">
        <v>0.20279586650021045</v>
      </c>
      <c r="E89" s="131">
        <v>15825</v>
      </c>
      <c r="F89" s="132">
        <v>0</v>
      </c>
      <c r="H89" s="128" t="s">
        <v>133</v>
      </c>
      <c r="I89" s="147">
        <v>2.4024407905527387E-2</v>
      </c>
      <c r="J89" s="141"/>
      <c r="L89">
        <f t="shared" si="4"/>
        <v>0.11337548380127128</v>
      </c>
      <c r="M89">
        <f t="shared" si="3"/>
        <v>-5.0904806196675123E-3</v>
      </c>
    </row>
    <row r="90" spans="2:13" ht="24" x14ac:dyDescent="0.25">
      <c r="B90" s="128" t="s">
        <v>134</v>
      </c>
      <c r="C90" s="129">
        <v>0.20322274881516589</v>
      </c>
      <c r="D90" s="130">
        <v>0.40240961214107862</v>
      </c>
      <c r="E90" s="131">
        <v>15825</v>
      </c>
      <c r="F90" s="132">
        <v>0</v>
      </c>
      <c r="H90" s="128" t="s">
        <v>134</v>
      </c>
      <c r="I90" s="147">
        <v>-6.7914311518742949E-3</v>
      </c>
      <c r="J90" s="141"/>
      <c r="L90">
        <f t="shared" si="4"/>
        <v>-1.3447138640675284E-2</v>
      </c>
      <c r="M90">
        <f t="shared" si="3"/>
        <v>3.4297722157515835E-3</v>
      </c>
    </row>
    <row r="91" spans="2:13" ht="24" x14ac:dyDescent="0.25">
      <c r="B91" s="128" t="s">
        <v>135</v>
      </c>
      <c r="C91" s="129">
        <v>2.6982622432859399E-2</v>
      </c>
      <c r="D91" s="130">
        <v>0.16203771067349468</v>
      </c>
      <c r="E91" s="131">
        <v>15825</v>
      </c>
      <c r="F91" s="132">
        <v>0</v>
      </c>
      <c r="H91" s="128" t="s">
        <v>135</v>
      </c>
      <c r="I91" s="147">
        <v>4.6160767321678779E-2</v>
      </c>
      <c r="J91" s="141"/>
      <c r="L91">
        <f t="shared" si="4"/>
        <v>0.27718997373599563</v>
      </c>
      <c r="M91">
        <f t="shared" si="3"/>
        <v>-7.6867202744038262E-3</v>
      </c>
    </row>
    <row r="92" spans="2:13" ht="24" x14ac:dyDescent="0.25">
      <c r="B92" s="128" t="s">
        <v>136</v>
      </c>
      <c r="C92" s="129">
        <v>2.5276461295418639E-3</v>
      </c>
      <c r="D92" s="130">
        <v>5.0213707947132723E-2</v>
      </c>
      <c r="E92" s="131">
        <v>15825</v>
      </c>
      <c r="F92" s="132">
        <v>0</v>
      </c>
      <c r="H92" s="128" t="s">
        <v>136</v>
      </c>
      <c r="I92" s="147">
        <v>-4.6893932214937531E-3</v>
      </c>
      <c r="J92" s="141"/>
      <c r="L92">
        <f t="shared" si="4"/>
        <v>-9.3152652653977916E-2</v>
      </c>
      <c r="M92">
        <f t="shared" si="3"/>
        <v>2.3605360191061866E-4</v>
      </c>
    </row>
    <row r="93" spans="2:13" ht="24" x14ac:dyDescent="0.25">
      <c r="B93" s="128" t="s">
        <v>137</v>
      </c>
      <c r="C93" s="129">
        <v>0.15519747235387046</v>
      </c>
      <c r="D93" s="130">
        <v>0.36210427023360475</v>
      </c>
      <c r="E93" s="131">
        <v>15825</v>
      </c>
      <c r="F93" s="132">
        <v>0</v>
      </c>
      <c r="H93" s="128" t="s">
        <v>137</v>
      </c>
      <c r="I93" s="147">
        <v>-4.9002784340478868E-2</v>
      </c>
      <c r="J93" s="141"/>
      <c r="L93">
        <f t="shared" si="4"/>
        <v>-0.11432529101583859</v>
      </c>
      <c r="M93">
        <f t="shared" si="3"/>
        <v>2.1002536819126304E-2</v>
      </c>
    </row>
    <row r="94" spans="2:13" ht="24" x14ac:dyDescent="0.25">
      <c r="B94" s="128" t="s">
        <v>138</v>
      </c>
      <c r="C94" s="129">
        <v>1.3902053712480252E-3</v>
      </c>
      <c r="D94" s="130">
        <v>3.7260708962265347E-2</v>
      </c>
      <c r="E94" s="131">
        <v>15825</v>
      </c>
      <c r="F94" s="132">
        <v>0</v>
      </c>
      <c r="H94" s="128" t="s">
        <v>138</v>
      </c>
      <c r="I94" s="147">
        <v>-3.0977083091371905E-3</v>
      </c>
      <c r="J94" s="141"/>
      <c r="L94">
        <f t="shared" si="4"/>
        <v>-8.3020477724672845E-2</v>
      </c>
      <c r="M94">
        <f t="shared" si="3"/>
        <v>1.1557618869472901E-4</v>
      </c>
    </row>
    <row r="95" spans="2:13" ht="24" x14ac:dyDescent="0.25">
      <c r="B95" s="128" t="s">
        <v>139</v>
      </c>
      <c r="C95" s="129">
        <v>4.4233807266982628E-4</v>
      </c>
      <c r="D95" s="130">
        <v>2.102784703562556E-2</v>
      </c>
      <c r="E95" s="131">
        <v>15825</v>
      </c>
      <c r="F95" s="132">
        <v>0</v>
      </c>
      <c r="H95" s="128" t="s">
        <v>139</v>
      </c>
      <c r="I95" s="147">
        <v>-1.2922629111640522E-3</v>
      </c>
      <c r="J95" s="141"/>
      <c r="L95">
        <f t="shared" si="4"/>
        <v>-6.1427653144430362E-2</v>
      </c>
      <c r="M95">
        <f t="shared" si="3"/>
        <v>2.7183814136490873E-5</v>
      </c>
    </row>
    <row r="96" spans="2:13" ht="24" x14ac:dyDescent="0.25">
      <c r="B96" s="128" t="s">
        <v>140</v>
      </c>
      <c r="C96" s="129">
        <v>1.9589257503949448E-3</v>
      </c>
      <c r="D96" s="130">
        <v>4.4217778239019102E-2</v>
      </c>
      <c r="E96" s="131">
        <v>15825</v>
      </c>
      <c r="F96" s="132">
        <v>0</v>
      </c>
      <c r="H96" s="128" t="s">
        <v>140</v>
      </c>
      <c r="I96" s="147">
        <v>2.201752160466554E-5</v>
      </c>
      <c r="J96" s="141"/>
      <c r="L96">
        <f t="shared" si="4"/>
        <v>4.9695827763782618E-4</v>
      </c>
      <c r="M96">
        <f t="shared" si="3"/>
        <v>-9.7541513275754143E-7</v>
      </c>
    </row>
    <row r="97" spans="2:13" ht="24" x14ac:dyDescent="0.25">
      <c r="B97" s="128" t="s">
        <v>141</v>
      </c>
      <c r="C97" s="129">
        <v>6.951026856240126E-4</v>
      </c>
      <c r="D97" s="130">
        <v>2.6356468171261679E-2</v>
      </c>
      <c r="E97" s="131">
        <v>15825</v>
      </c>
      <c r="F97" s="132">
        <v>0</v>
      </c>
      <c r="H97" s="128" t="s">
        <v>141</v>
      </c>
      <c r="I97" s="147">
        <v>-1.7458694317457756E-3</v>
      </c>
      <c r="J97" s="141"/>
      <c r="L97">
        <f t="shared" si="4"/>
        <v>-6.6194600197508321E-2</v>
      </c>
      <c r="M97">
        <f t="shared" si="3"/>
        <v>4.6044049713708832E-5</v>
      </c>
    </row>
    <row r="98" spans="2:13" ht="24" x14ac:dyDescent="0.25">
      <c r="B98" s="128" t="s">
        <v>142</v>
      </c>
      <c r="C98" s="129">
        <v>4.3601895734597159E-3</v>
      </c>
      <c r="D98" s="130">
        <v>6.5889700725861949E-2</v>
      </c>
      <c r="E98" s="131">
        <v>15825</v>
      </c>
      <c r="F98" s="132">
        <v>0</v>
      </c>
      <c r="H98" s="128" t="s">
        <v>142</v>
      </c>
      <c r="I98" s="147">
        <v>-2.4103543944538237E-3</v>
      </c>
      <c r="J98" s="141"/>
      <c r="L98">
        <f t="shared" si="4"/>
        <v>-3.6422153476451224E-2</v>
      </c>
      <c r="M98">
        <f t="shared" si="3"/>
        <v>1.5950295696084884E-4</v>
      </c>
    </row>
    <row r="99" spans="2:13" ht="24" x14ac:dyDescent="0.25">
      <c r="B99" s="128" t="s">
        <v>143</v>
      </c>
      <c r="C99" s="129">
        <v>0.12303317535545023</v>
      </c>
      <c r="D99" s="130">
        <v>0.32848566425610259</v>
      </c>
      <c r="E99" s="131">
        <v>15825</v>
      </c>
      <c r="F99" s="132">
        <v>0</v>
      </c>
      <c r="H99" s="128" t="s">
        <v>143</v>
      </c>
      <c r="I99" s="147">
        <v>-1.510513454935701E-2</v>
      </c>
      <c r="J99" s="141"/>
      <c r="L99">
        <f t="shared" si="4"/>
        <v>-4.0326575321261382E-2</v>
      </c>
      <c r="M99">
        <f t="shared" si="3"/>
        <v>5.6575761745565577E-3</v>
      </c>
    </row>
    <row r="100" spans="2:13" ht="24" x14ac:dyDescent="0.25">
      <c r="B100" s="128" t="s">
        <v>144</v>
      </c>
      <c r="C100" s="129">
        <v>3.7914691943127958E-2</v>
      </c>
      <c r="D100" s="130">
        <v>0.19099600325129998</v>
      </c>
      <c r="E100" s="131">
        <v>15825</v>
      </c>
      <c r="F100" s="132">
        <v>0</v>
      </c>
      <c r="H100" s="128" t="s">
        <v>144</v>
      </c>
      <c r="I100" s="147">
        <v>4.4913782349582987E-2</v>
      </c>
      <c r="J100" s="141"/>
      <c r="L100">
        <f t="shared" si="4"/>
        <v>0.22623976100140589</v>
      </c>
      <c r="M100">
        <f t="shared" si="3"/>
        <v>-8.9158526503017085E-3</v>
      </c>
    </row>
    <row r="101" spans="2:13" ht="24" x14ac:dyDescent="0.25">
      <c r="B101" s="128" t="s">
        <v>145</v>
      </c>
      <c r="C101" s="129">
        <v>5.6872037914691947E-4</v>
      </c>
      <c r="D101" s="130">
        <v>2.3841829967621651E-2</v>
      </c>
      <c r="E101" s="131">
        <v>15825</v>
      </c>
      <c r="F101" s="132">
        <v>0</v>
      </c>
      <c r="H101" s="128" t="s">
        <v>145</v>
      </c>
      <c r="I101" s="147">
        <v>2.6277591841800964E-3</v>
      </c>
      <c r="J101" s="141"/>
      <c r="L101">
        <f t="shared" si="4"/>
        <v>0.11015365546802221</v>
      </c>
      <c r="M101">
        <f t="shared" si="3"/>
        <v>-6.2682277390756192E-5</v>
      </c>
    </row>
    <row r="102" spans="2:13" ht="24" x14ac:dyDescent="0.25">
      <c r="B102" s="128" t="s">
        <v>146</v>
      </c>
      <c r="C102" s="129">
        <v>6.192733017377567E-3</v>
      </c>
      <c r="D102" s="130">
        <v>7.8452354982457895E-2</v>
      </c>
      <c r="E102" s="131">
        <v>15825</v>
      </c>
      <c r="F102" s="132">
        <v>0</v>
      </c>
      <c r="H102" s="128" t="s">
        <v>146</v>
      </c>
      <c r="I102" s="147">
        <v>8.7414282030981207E-3</v>
      </c>
      <c r="J102" s="141"/>
      <c r="L102">
        <f t="shared" si="4"/>
        <v>0.11073338555596268</v>
      </c>
      <c r="M102">
        <f t="shared" si="3"/>
        <v>-6.9001537384652772E-4</v>
      </c>
    </row>
    <row r="103" spans="2:13" ht="24" x14ac:dyDescent="0.25">
      <c r="B103" s="128" t="s">
        <v>147</v>
      </c>
      <c r="C103" s="129">
        <v>0.14609794628751976</v>
      </c>
      <c r="D103" s="130">
        <v>0.35321554351907392</v>
      </c>
      <c r="E103" s="131">
        <v>15825</v>
      </c>
      <c r="F103" s="132">
        <v>0</v>
      </c>
      <c r="H103" s="128" t="s">
        <v>147</v>
      </c>
      <c r="I103" s="147">
        <v>7.387070002093904E-2</v>
      </c>
      <c r="J103" s="141"/>
      <c r="L103">
        <f t="shared" si="4"/>
        <v>0.17858314452589236</v>
      </c>
      <c r="M103">
        <f t="shared" si="3"/>
        <v>-3.0554594105221874E-2</v>
      </c>
    </row>
    <row r="104" spans="2:13" ht="24" x14ac:dyDescent="0.25">
      <c r="B104" s="128" t="s">
        <v>148</v>
      </c>
      <c r="C104" s="129">
        <v>1.8957345971563977E-3</v>
      </c>
      <c r="D104" s="130">
        <v>4.3500119098779794E-2</v>
      </c>
      <c r="E104" s="131">
        <v>15825</v>
      </c>
      <c r="F104" s="132">
        <v>0</v>
      </c>
      <c r="H104" s="128" t="s">
        <v>148</v>
      </c>
      <c r="I104" s="147">
        <v>6.4985969779343135E-4</v>
      </c>
      <c r="J104" s="141"/>
      <c r="L104">
        <f t="shared" si="4"/>
        <v>1.4910941618530446E-2</v>
      </c>
      <c r="M104">
        <f t="shared" si="3"/>
        <v>-2.8320876768338921E-5</v>
      </c>
    </row>
    <row r="105" spans="2:13" ht="24" x14ac:dyDescent="0.25">
      <c r="B105" s="128" t="s">
        <v>149</v>
      </c>
      <c r="C105" s="129">
        <v>0.51494470774091627</v>
      </c>
      <c r="D105" s="130">
        <v>0.49979239728402464</v>
      </c>
      <c r="E105" s="131">
        <v>15825</v>
      </c>
      <c r="F105" s="132">
        <v>0</v>
      </c>
      <c r="H105" s="128" t="s">
        <v>149</v>
      </c>
      <c r="I105" s="147">
        <v>-2.3864538520594964E-2</v>
      </c>
      <c r="J105" s="141"/>
      <c r="L105">
        <f t="shared" si="4"/>
        <v>-2.3160857927490838E-2</v>
      </c>
      <c r="M105">
        <f t="shared" si="3"/>
        <v>2.4588044717446952E-2</v>
      </c>
    </row>
    <row r="106" spans="2:13" ht="24" x14ac:dyDescent="0.25">
      <c r="B106" s="128" t="s">
        <v>150</v>
      </c>
      <c r="C106" s="129">
        <v>2.5908372827804105E-3</v>
      </c>
      <c r="D106" s="130">
        <v>5.0835894298251881E-2</v>
      </c>
      <c r="E106" s="131">
        <v>15825</v>
      </c>
      <c r="F106" s="132">
        <v>0</v>
      </c>
      <c r="H106" s="128" t="s">
        <v>150</v>
      </c>
      <c r="I106" s="147">
        <v>-4.8770297850013484E-3</v>
      </c>
      <c r="J106" s="141"/>
      <c r="L106">
        <f t="shared" si="4"/>
        <v>-9.5688179809839818E-2</v>
      </c>
      <c r="M106">
        <f t="shared" si="3"/>
        <v>2.4855647315024276E-4</v>
      </c>
    </row>
    <row r="107" spans="2:13" x14ac:dyDescent="0.25">
      <c r="B107" s="128" t="s">
        <v>151</v>
      </c>
      <c r="C107" s="129">
        <v>0.20973143759873619</v>
      </c>
      <c r="D107" s="130">
        <v>0.40712975315997424</v>
      </c>
      <c r="E107" s="131">
        <v>15825</v>
      </c>
      <c r="F107" s="132">
        <v>0</v>
      </c>
      <c r="H107" s="128" t="s">
        <v>151</v>
      </c>
      <c r="I107" s="147">
        <v>5.729766557398442E-2</v>
      </c>
      <c r="J107" s="141"/>
      <c r="L107">
        <f t="shared" si="4"/>
        <v>0.11121895034851183</v>
      </c>
      <c r="M107">
        <f t="shared" si="3"/>
        <v>-2.9516687686447371E-2</v>
      </c>
    </row>
    <row r="108" spans="2:13" x14ac:dyDescent="0.25">
      <c r="B108" s="128" t="s">
        <v>152</v>
      </c>
      <c r="C108" s="129">
        <v>0.60631911532385463</v>
      </c>
      <c r="D108" s="130">
        <v>0.48858093511823247</v>
      </c>
      <c r="E108" s="131">
        <v>15825</v>
      </c>
      <c r="F108" s="132">
        <v>0</v>
      </c>
      <c r="H108" s="128" t="s">
        <v>152</v>
      </c>
      <c r="I108" s="147">
        <v>5.6400196600320295E-3</v>
      </c>
      <c r="J108" s="141"/>
      <c r="L108">
        <f t="shared" si="4"/>
        <v>4.5445242942501463E-3</v>
      </c>
      <c r="M108">
        <f t="shared" si="3"/>
        <v>-6.999150979667761E-3</v>
      </c>
    </row>
    <row r="109" spans="2:13" x14ac:dyDescent="0.25">
      <c r="B109" s="128" t="s">
        <v>153</v>
      </c>
      <c r="C109" s="129">
        <v>0.69156398104265415</v>
      </c>
      <c r="D109" s="130">
        <v>0.46186223151139233</v>
      </c>
      <c r="E109" s="131">
        <v>15825</v>
      </c>
      <c r="F109" s="132">
        <v>0</v>
      </c>
      <c r="H109" s="128" t="s">
        <v>153</v>
      </c>
      <c r="I109" s="147">
        <v>5.0564204329401133E-2</v>
      </c>
      <c r="J109" s="141"/>
      <c r="L109">
        <f t="shared" si="4"/>
        <v>3.3767259630800947E-2</v>
      </c>
      <c r="M109">
        <f t="shared" si="3"/>
        <v>-7.5711716738267917E-2</v>
      </c>
    </row>
    <row r="110" spans="2:13" x14ac:dyDescent="0.25">
      <c r="B110" s="128" t="s">
        <v>154</v>
      </c>
      <c r="C110" s="129">
        <v>3.6018957345971561E-2</v>
      </c>
      <c r="D110" s="130">
        <v>0.18634319492211687</v>
      </c>
      <c r="E110" s="131">
        <v>15825</v>
      </c>
      <c r="F110" s="132">
        <v>0</v>
      </c>
      <c r="H110" s="128" t="s">
        <v>154</v>
      </c>
      <c r="I110" s="147">
        <v>1.6826141051918767E-2</v>
      </c>
      <c r="J110" s="141"/>
      <c r="L110">
        <f t="shared" si="4"/>
        <v>8.7044128452620301E-2</v>
      </c>
      <c r="M110">
        <f t="shared" si="3"/>
        <v>-3.2523863138638853E-3</v>
      </c>
    </row>
    <row r="111" spans="2:13" x14ac:dyDescent="0.25">
      <c r="B111" s="128" t="s">
        <v>155</v>
      </c>
      <c r="C111" s="129">
        <v>0.10199052132701422</v>
      </c>
      <c r="D111" s="130">
        <v>0.30264540775021781</v>
      </c>
      <c r="E111" s="131">
        <v>15825</v>
      </c>
      <c r="F111" s="132">
        <v>0</v>
      </c>
      <c r="H111" s="128" t="s">
        <v>155</v>
      </c>
      <c r="I111" s="147">
        <v>-2.5094887489752488E-2</v>
      </c>
      <c r="J111" s="141"/>
      <c r="L111">
        <f t="shared" si="4"/>
        <v>-7.4461552215684151E-2</v>
      </c>
      <c r="M111">
        <f t="shared" si="3"/>
        <v>8.4568957340169035E-3</v>
      </c>
    </row>
    <row r="112" spans="2:13" x14ac:dyDescent="0.25">
      <c r="B112" s="128" t="s">
        <v>156</v>
      </c>
      <c r="C112" s="129">
        <v>0.17396524486571882</v>
      </c>
      <c r="D112" s="130">
        <v>0.37909157161783558</v>
      </c>
      <c r="E112" s="131">
        <v>15825</v>
      </c>
      <c r="F112" s="132">
        <v>0</v>
      </c>
      <c r="H112" s="128" t="s">
        <v>156</v>
      </c>
      <c r="I112" s="147">
        <v>3.8104446185962829E-2</v>
      </c>
      <c r="J112" s="141"/>
      <c r="L112">
        <f t="shared" si="4"/>
        <v>8.3029007319845999E-2</v>
      </c>
      <c r="M112">
        <f t="shared" si="3"/>
        <v>-1.748614268295105E-2</v>
      </c>
    </row>
    <row r="113" spans="2:13" x14ac:dyDescent="0.25">
      <c r="B113" s="128" t="s">
        <v>157</v>
      </c>
      <c r="C113" s="129">
        <v>4.3159557661927334E-2</v>
      </c>
      <c r="D113" s="130">
        <v>0.20322258733303339</v>
      </c>
      <c r="E113" s="131">
        <v>15825</v>
      </c>
      <c r="F113" s="132">
        <v>0</v>
      </c>
      <c r="H113" s="128" t="s">
        <v>157</v>
      </c>
      <c r="I113" s="147">
        <v>-1.0560993324450501E-2</v>
      </c>
      <c r="J113" s="141"/>
      <c r="L113">
        <f t="shared" si="4"/>
        <v>-4.9724716414207726E-2</v>
      </c>
      <c r="M113">
        <f t="shared" si="3"/>
        <v>2.2428993072846309E-3</v>
      </c>
    </row>
    <row r="114" spans="2:13" x14ac:dyDescent="0.25">
      <c r="B114" s="128" t="s">
        <v>158</v>
      </c>
      <c r="C114" s="129">
        <v>3.6903633491311219E-2</v>
      </c>
      <c r="D114" s="130">
        <v>0.18853116822660071</v>
      </c>
      <c r="E114" s="131">
        <v>15825</v>
      </c>
      <c r="F114" s="132">
        <v>0</v>
      </c>
      <c r="H114" s="128" t="s">
        <v>158</v>
      </c>
      <c r="I114" s="147">
        <v>-1.3481026739265994E-2</v>
      </c>
      <c r="J114" s="141"/>
      <c r="L114">
        <f t="shared" si="4"/>
        <v>-6.8866744907602237E-2</v>
      </c>
      <c r="M114">
        <f t="shared" si="3"/>
        <v>2.6388149744793459E-3</v>
      </c>
    </row>
    <row r="115" spans="2:13" x14ac:dyDescent="0.25">
      <c r="B115" s="128" t="s">
        <v>159</v>
      </c>
      <c r="C115" s="129">
        <v>2.9067930489731436E-3</v>
      </c>
      <c r="D115" s="130">
        <v>5.3837967684456277E-2</v>
      </c>
      <c r="E115" s="131">
        <v>15825</v>
      </c>
      <c r="F115" s="132">
        <v>0</v>
      </c>
      <c r="H115" s="128" t="s">
        <v>159</v>
      </c>
      <c r="I115" s="147">
        <v>1.3212468764124994E-2</v>
      </c>
      <c r="J115" s="141"/>
      <c r="L115">
        <f t="shared" si="4"/>
        <v>0.24469836842606496</v>
      </c>
      <c r="M115">
        <f t="shared" si="3"/>
        <v>-7.133611095506044E-4</v>
      </c>
    </row>
    <row r="116" spans="2:13" ht="24" x14ac:dyDescent="0.25">
      <c r="B116" s="128" t="s">
        <v>160</v>
      </c>
      <c r="C116" s="133">
        <v>3.3253827660382131</v>
      </c>
      <c r="D116" s="134">
        <v>2.0286054116609291</v>
      </c>
      <c r="E116" s="131">
        <v>15825</v>
      </c>
      <c r="F116" s="132">
        <v>19</v>
      </c>
      <c r="H116" s="128" t="s">
        <v>160</v>
      </c>
      <c r="I116" s="147">
        <v>-4.2535264009328638E-2</v>
      </c>
      <c r="J116" s="141"/>
      <c r="L116">
        <f t="shared" si="4"/>
        <v>4.8758013415331806E-2</v>
      </c>
      <c r="M116">
        <f t="shared" si="3"/>
        <v>6.9725750050965998E-2</v>
      </c>
    </row>
    <row r="117" spans="2:13" ht="15.75" thickBot="1" x14ac:dyDescent="0.3">
      <c r="B117" s="135" t="s">
        <v>182</v>
      </c>
      <c r="C117" s="136">
        <v>0.15203791469194314</v>
      </c>
      <c r="D117" s="137">
        <v>0.35906898286711908</v>
      </c>
      <c r="E117" s="138">
        <v>15825</v>
      </c>
      <c r="F117" s="139">
        <v>0</v>
      </c>
      <c r="H117" s="135" t="s">
        <v>182</v>
      </c>
      <c r="I117" s="148">
        <v>6.785557941562774E-2</v>
      </c>
      <c r="J117" s="141"/>
      <c r="L117">
        <f t="shared" si="4"/>
        <v>0.16024485925133677</v>
      </c>
      <c r="M117">
        <f t="shared" si="3"/>
        <v>-2.8731584421992421E-2</v>
      </c>
    </row>
    <row r="118" spans="2:13" ht="46.5" customHeight="1" thickTop="1" x14ac:dyDescent="0.25">
      <c r="B118" s="140" t="s">
        <v>183</v>
      </c>
      <c r="C118" s="140"/>
      <c r="D118" s="140"/>
      <c r="E118" s="140"/>
      <c r="F118" s="140"/>
      <c r="H118" s="140" t="s">
        <v>7</v>
      </c>
      <c r="I118" s="140"/>
      <c r="J118" s="141"/>
    </row>
  </sheetData>
  <mergeCells count="7">
    <mergeCell ref="H5:H6"/>
    <mergeCell ref="H118:I118"/>
    <mergeCell ref="L5:M5"/>
    <mergeCell ref="B5:F5"/>
    <mergeCell ref="B6"/>
    <mergeCell ref="B118:F118"/>
    <mergeCell ref="H4:I4"/>
  </mergeCells>
  <pageMargins left="0.25" right="0.2" top="0.25" bottom="0.25" header="0.55000000000000004" footer="0.05"/>
  <pageSetup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33"/>
  <sheetViews>
    <sheetView topLeftCell="A64" workbookViewId="0">
      <selection activeCell="D112" sqref="D112"/>
    </sheetView>
  </sheetViews>
  <sheetFormatPr defaultRowHeight="15" x14ac:dyDescent="0.25"/>
  <cols>
    <col min="2" max="2" width="30.7109375" customWidth="1"/>
    <col min="4" max="4" width="11.570312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4" spans="1:13" ht="15.75" customHeight="1" thickBot="1" x14ac:dyDescent="0.3">
      <c r="A4" t="s">
        <v>3</v>
      </c>
      <c r="H4" s="83" t="s">
        <v>6</v>
      </c>
      <c r="I4" s="83"/>
      <c r="J4" s="110"/>
    </row>
    <row r="5" spans="1:13" ht="16.5" thickTop="1" thickBot="1" x14ac:dyDescent="0.3">
      <c r="B5" s="83" t="s">
        <v>0</v>
      </c>
      <c r="C5" s="83"/>
      <c r="D5" s="83"/>
      <c r="E5" s="83"/>
      <c r="F5" s="83"/>
      <c r="H5" s="111" t="s">
        <v>50</v>
      </c>
      <c r="I5" s="112" t="s">
        <v>4</v>
      </c>
      <c r="J5" s="110"/>
      <c r="L5" s="3" t="s">
        <v>8</v>
      </c>
      <c r="M5" s="3"/>
    </row>
    <row r="6" spans="1:13" ht="27.75" thickTop="1" thickBot="1" x14ac:dyDescent="0.3">
      <c r="B6" s="84" t="s">
        <v>50</v>
      </c>
      <c r="C6" s="85" t="s">
        <v>1</v>
      </c>
      <c r="D6" s="86" t="s">
        <v>184</v>
      </c>
      <c r="E6" s="86" t="s">
        <v>185</v>
      </c>
      <c r="F6" s="87" t="s">
        <v>2</v>
      </c>
      <c r="H6" s="113"/>
      <c r="I6" s="114" t="s">
        <v>5</v>
      </c>
      <c r="J6" s="110"/>
      <c r="L6" s="1" t="s">
        <v>9</v>
      </c>
      <c r="M6" s="1" t="s">
        <v>10</v>
      </c>
    </row>
    <row r="7" spans="1:13" ht="36.75" thickTop="1" x14ac:dyDescent="0.25">
      <c r="B7" s="88" t="s">
        <v>51</v>
      </c>
      <c r="C7" s="89">
        <v>0.37769125057260655</v>
      </c>
      <c r="D7" s="90">
        <v>0.48486535909502299</v>
      </c>
      <c r="E7" s="91">
        <v>4366</v>
      </c>
      <c r="F7" s="92">
        <v>0</v>
      </c>
      <c r="H7" s="88" t="s">
        <v>51</v>
      </c>
      <c r="I7" s="115">
        <v>4.8620608668986418E-2</v>
      </c>
      <c r="J7" s="110"/>
      <c r="L7">
        <f>((1-C7)/D7)*I7</f>
        <v>6.2402952922165564E-2</v>
      </c>
      <c r="M7">
        <f>((0-C7)/D7)*I7</f>
        <v>-3.7873562520666558E-2</v>
      </c>
    </row>
    <row r="8" spans="1:13" ht="36" x14ac:dyDescent="0.25">
      <c r="B8" s="93" t="s">
        <v>52</v>
      </c>
      <c r="C8" s="94">
        <v>6.3215758131012365E-2</v>
      </c>
      <c r="D8" s="95">
        <v>0.2433784973177813</v>
      </c>
      <c r="E8" s="96">
        <v>4366</v>
      </c>
      <c r="F8" s="97">
        <v>0</v>
      </c>
      <c r="H8" s="93" t="s">
        <v>52</v>
      </c>
      <c r="I8" s="116">
        <v>-1.0941207295790872E-2</v>
      </c>
      <c r="J8" s="110"/>
      <c r="L8">
        <f t="shared" ref="L8:L18" si="0">((1-C8)/D8)*I8</f>
        <v>-4.2113624230064858E-2</v>
      </c>
      <c r="M8">
        <f t="shared" ref="M8:M71" si="1">((0-C8)/D8)*I8</f>
        <v>2.8418973808063321E-3</v>
      </c>
    </row>
    <row r="9" spans="1:13" ht="36" x14ac:dyDescent="0.25">
      <c r="B9" s="93" t="s">
        <v>53</v>
      </c>
      <c r="C9" s="94">
        <v>2.3362345396243704E-2</v>
      </c>
      <c r="D9" s="95">
        <v>0.15106877034047869</v>
      </c>
      <c r="E9" s="96">
        <v>4366</v>
      </c>
      <c r="F9" s="97">
        <v>0</v>
      </c>
      <c r="H9" s="93" t="s">
        <v>53</v>
      </c>
      <c r="I9" s="116">
        <v>-1.0804425731200885E-3</v>
      </c>
      <c r="J9" s="110"/>
      <c r="L9">
        <f t="shared" si="0"/>
        <v>-6.9849042801357264E-3</v>
      </c>
      <c r="M9">
        <f t="shared" si="1"/>
        <v>1.6708729750793719E-4</v>
      </c>
    </row>
    <row r="10" spans="1:13" ht="36" x14ac:dyDescent="0.25">
      <c r="B10" s="93" t="s">
        <v>54</v>
      </c>
      <c r="C10" s="94">
        <v>9.390746678882271E-2</v>
      </c>
      <c r="D10" s="95">
        <v>0.29173335069473233</v>
      </c>
      <c r="E10" s="96">
        <v>4366</v>
      </c>
      <c r="F10" s="97">
        <v>0</v>
      </c>
      <c r="H10" s="93" t="s">
        <v>54</v>
      </c>
      <c r="I10" s="116">
        <v>-3.5229978144835937E-2</v>
      </c>
      <c r="J10" s="110"/>
      <c r="L10">
        <f t="shared" si="0"/>
        <v>-0.10942053785146889</v>
      </c>
      <c r="M10">
        <f t="shared" si="1"/>
        <v>1.134034896842827E-2</v>
      </c>
    </row>
    <row r="11" spans="1:13" ht="36" x14ac:dyDescent="0.25">
      <c r="B11" s="93" t="s">
        <v>55</v>
      </c>
      <c r="C11" s="94">
        <v>2.5652771415483284E-2</v>
      </c>
      <c r="D11" s="95">
        <v>0.15811525194739739</v>
      </c>
      <c r="E11" s="96">
        <v>4366</v>
      </c>
      <c r="F11" s="97">
        <v>0</v>
      </c>
      <c r="H11" s="93" t="s">
        <v>55</v>
      </c>
      <c r="I11" s="116">
        <v>-1.6398796226197838E-2</v>
      </c>
      <c r="J11" s="110"/>
      <c r="L11">
        <f t="shared" si="0"/>
        <v>-0.10105363940749865</v>
      </c>
      <c r="M11">
        <f t="shared" si="1"/>
        <v>2.660556561739504E-3</v>
      </c>
    </row>
    <row r="12" spans="1:13" ht="36" x14ac:dyDescent="0.25">
      <c r="B12" s="93" t="s">
        <v>56</v>
      </c>
      <c r="C12" s="94">
        <v>2.6110856619331196E-2</v>
      </c>
      <c r="D12" s="95">
        <v>0.1594832450850619</v>
      </c>
      <c r="E12" s="96">
        <v>4366</v>
      </c>
      <c r="F12" s="97">
        <v>0</v>
      </c>
      <c r="H12" s="93" t="s">
        <v>56</v>
      </c>
      <c r="I12" s="116">
        <v>-3.2620682465068274E-2</v>
      </c>
      <c r="J12" s="110"/>
      <c r="L12">
        <f t="shared" si="0"/>
        <v>-0.19919916029708254</v>
      </c>
      <c r="M12">
        <f t="shared" si="1"/>
        <v>5.3407112591409714E-3</v>
      </c>
    </row>
    <row r="13" spans="1:13" ht="36" x14ac:dyDescent="0.25">
      <c r="B13" s="93" t="s">
        <v>57</v>
      </c>
      <c r="C13" s="94">
        <v>2.0613834173156204E-3</v>
      </c>
      <c r="D13" s="95">
        <v>4.5360835475284675E-2</v>
      </c>
      <c r="E13" s="96">
        <v>4366</v>
      </c>
      <c r="F13" s="97">
        <v>0</v>
      </c>
      <c r="H13" s="93" t="s">
        <v>57</v>
      </c>
      <c r="I13" s="116">
        <v>-1.9027874161206223E-4</v>
      </c>
      <c r="J13" s="110"/>
      <c r="L13">
        <f t="shared" si="0"/>
        <v>-4.1861333059638435E-3</v>
      </c>
      <c r="M13">
        <f t="shared" si="1"/>
        <v>8.6470506664389691E-6</v>
      </c>
    </row>
    <row r="14" spans="1:13" ht="36" x14ac:dyDescent="0.25">
      <c r="B14" s="93" t="s">
        <v>58</v>
      </c>
      <c r="C14" s="94">
        <v>1.8323408153916633E-3</v>
      </c>
      <c r="D14" s="95">
        <v>4.2771513342444466E-2</v>
      </c>
      <c r="E14" s="96">
        <v>4366</v>
      </c>
      <c r="F14" s="97">
        <v>0</v>
      </c>
      <c r="H14" s="93" t="s">
        <v>58</v>
      </c>
      <c r="I14" s="116">
        <v>-1.342709922279518E-2</v>
      </c>
      <c r="J14" s="110"/>
      <c r="L14">
        <f t="shared" si="0"/>
        <v>-0.31335099353515095</v>
      </c>
      <c r="M14">
        <f t="shared" si="1"/>
        <v>5.7521981374052513E-4</v>
      </c>
    </row>
    <row r="15" spans="1:13" ht="36" x14ac:dyDescent="0.25">
      <c r="B15" s="93" t="s">
        <v>59</v>
      </c>
      <c r="C15" s="94">
        <v>5.7718735684837381E-2</v>
      </c>
      <c r="D15" s="95">
        <v>0.23323752505650364</v>
      </c>
      <c r="E15" s="96">
        <v>4366</v>
      </c>
      <c r="F15" s="97">
        <v>0</v>
      </c>
      <c r="H15" s="93" t="s">
        <v>59</v>
      </c>
      <c r="I15" s="116">
        <v>-2.2589837091633685E-2</v>
      </c>
      <c r="J15" s="110"/>
      <c r="L15">
        <f t="shared" si="0"/>
        <v>-9.1263102925746825E-2</v>
      </c>
      <c r="M15">
        <f t="shared" si="1"/>
        <v>5.5902532662343704E-3</v>
      </c>
    </row>
    <row r="16" spans="1:13" ht="36" x14ac:dyDescent="0.25">
      <c r="B16" s="93" t="s">
        <v>60</v>
      </c>
      <c r="C16" s="94">
        <v>1.3971598717361429E-2</v>
      </c>
      <c r="D16" s="95">
        <v>0.11738632480172423</v>
      </c>
      <c r="E16" s="96">
        <v>4366</v>
      </c>
      <c r="F16" s="97">
        <v>0</v>
      </c>
      <c r="H16" s="93" t="s">
        <v>60</v>
      </c>
      <c r="I16" s="116">
        <v>-2.1222936647587631E-2</v>
      </c>
      <c r="J16" s="110"/>
      <c r="L16">
        <f t="shared" si="0"/>
        <v>-0.17826964366156028</v>
      </c>
      <c r="M16">
        <f t="shared" si="1"/>
        <v>2.526004242358926E-3</v>
      </c>
    </row>
    <row r="17" spans="2:13" ht="36" x14ac:dyDescent="0.25">
      <c r="B17" s="93" t="s">
        <v>61</v>
      </c>
      <c r="C17" s="94">
        <v>1.1223087494273934E-2</v>
      </c>
      <c r="D17" s="95">
        <v>0.10535498136845647</v>
      </c>
      <c r="E17" s="96">
        <v>4366</v>
      </c>
      <c r="F17" s="97">
        <v>0</v>
      </c>
      <c r="H17" s="93" t="s">
        <v>61</v>
      </c>
      <c r="I17" s="116">
        <v>-2.0997440544894767E-2</v>
      </c>
      <c r="J17" s="110"/>
      <c r="L17">
        <f t="shared" si="0"/>
        <v>-0.19706504773508246</v>
      </c>
      <c r="M17">
        <f t="shared" si="1"/>
        <v>2.2367818714429093E-3</v>
      </c>
    </row>
    <row r="18" spans="2:13" ht="60" x14ac:dyDescent="0.25">
      <c r="B18" s="93" t="s">
        <v>62</v>
      </c>
      <c r="C18" s="94">
        <v>3.1149793861658268E-2</v>
      </c>
      <c r="D18" s="95">
        <v>0.17374233270914105</v>
      </c>
      <c r="E18" s="96">
        <v>4366</v>
      </c>
      <c r="F18" s="97">
        <v>0</v>
      </c>
      <c r="H18" s="93" t="s">
        <v>62</v>
      </c>
      <c r="I18" s="116">
        <v>-4.0196688164396366E-2</v>
      </c>
      <c r="J18" s="110"/>
      <c r="L18">
        <f t="shared" si="0"/>
        <v>-0.22415129926539248</v>
      </c>
      <c r="M18">
        <f t="shared" si="1"/>
        <v>7.2067557210622624E-3</v>
      </c>
    </row>
    <row r="19" spans="2:13" ht="36" x14ac:dyDescent="0.25">
      <c r="B19" s="93" t="s">
        <v>63</v>
      </c>
      <c r="C19" s="94">
        <v>0.27004122766834632</v>
      </c>
      <c r="D19" s="95">
        <v>0.44403166780222786</v>
      </c>
      <c r="E19" s="96">
        <v>4366</v>
      </c>
      <c r="F19" s="97">
        <v>0</v>
      </c>
      <c r="H19" s="93" t="s">
        <v>63</v>
      </c>
      <c r="I19" s="116">
        <v>3.3650788671751225E-2</v>
      </c>
      <c r="J19" s="110"/>
      <c r="L19">
        <f>((1-C19)/D19)*I19</f>
        <v>5.531967687891156E-2</v>
      </c>
      <c r="M19">
        <f t="shared" si="1"/>
        <v>-2.0464982441241526E-2</v>
      </c>
    </row>
    <row r="20" spans="2:13" ht="24" x14ac:dyDescent="0.25">
      <c r="B20" s="93" t="s">
        <v>64</v>
      </c>
      <c r="C20" s="94">
        <v>2.0613834173156204E-3</v>
      </c>
      <c r="D20" s="95">
        <v>4.5360835475284085E-2</v>
      </c>
      <c r="E20" s="96">
        <v>4366</v>
      </c>
      <c r="F20" s="97">
        <v>0</v>
      </c>
      <c r="H20" s="93" t="s">
        <v>64</v>
      </c>
      <c r="I20" s="116">
        <v>-1.7243333819853973E-3</v>
      </c>
      <c r="J20" s="110"/>
      <c r="L20">
        <f t="shared" ref="L20:L58" si="2">((1-C20)/D20)*I20</f>
        <v>-3.7935343379719176E-2</v>
      </c>
      <c r="M20">
        <f t="shared" ref="M20:M58" si="3">((0-C20)/D20)*I20</f>
        <v>7.8360819466943428E-5</v>
      </c>
    </row>
    <row r="21" spans="2:13" ht="48" x14ac:dyDescent="0.25">
      <c r="B21" s="93" t="s">
        <v>65</v>
      </c>
      <c r="C21" s="94">
        <v>0.35822262940907013</v>
      </c>
      <c r="D21" s="95">
        <v>0.47953294564340526</v>
      </c>
      <c r="E21" s="96">
        <v>4366</v>
      </c>
      <c r="F21" s="97">
        <v>0</v>
      </c>
      <c r="H21" s="93" t="s">
        <v>65</v>
      </c>
      <c r="I21" s="116">
        <v>5.0952958132707248E-2</v>
      </c>
      <c r="J21" s="110"/>
      <c r="L21">
        <f t="shared" si="2"/>
        <v>6.8192302095872279E-2</v>
      </c>
      <c r="M21">
        <f t="shared" si="3"/>
        <v>-3.8063083682349848E-2</v>
      </c>
    </row>
    <row r="22" spans="2:13" ht="48" x14ac:dyDescent="0.25">
      <c r="B22" s="93" t="s">
        <v>66</v>
      </c>
      <c r="C22" s="94">
        <v>5.3825011452130096E-2</v>
      </c>
      <c r="D22" s="95">
        <v>0.22569791075832618</v>
      </c>
      <c r="E22" s="96">
        <v>4366</v>
      </c>
      <c r="F22" s="97">
        <v>0</v>
      </c>
      <c r="H22" s="93" t="s">
        <v>66</v>
      </c>
      <c r="I22" s="116">
        <v>-8.2000749135778244E-3</v>
      </c>
      <c r="J22" s="110"/>
      <c r="L22">
        <f t="shared" si="2"/>
        <v>-3.4376506904195823E-2</v>
      </c>
      <c r="M22">
        <f t="shared" si="3"/>
        <v>1.95557470890487E-3</v>
      </c>
    </row>
    <row r="23" spans="2:13" ht="48" x14ac:dyDescent="0.25">
      <c r="B23" s="93" t="s">
        <v>67</v>
      </c>
      <c r="C23" s="94">
        <v>1.9926706367384334E-2</v>
      </c>
      <c r="D23" s="95">
        <v>0.13976446931677114</v>
      </c>
      <c r="E23" s="96">
        <v>4366</v>
      </c>
      <c r="F23" s="97">
        <v>0</v>
      </c>
      <c r="H23" s="93" t="s">
        <v>67</v>
      </c>
      <c r="I23" s="116">
        <v>1.6782170306670124E-3</v>
      </c>
      <c r="J23" s="110"/>
      <c r="L23">
        <f t="shared" si="2"/>
        <v>1.1768196171148063E-2</v>
      </c>
      <c r="M23">
        <f t="shared" si="3"/>
        <v>-2.3926923741291928E-4</v>
      </c>
    </row>
    <row r="24" spans="2:13" ht="48" x14ac:dyDescent="0.25">
      <c r="B24" s="93" t="s">
        <v>68</v>
      </c>
      <c r="C24" s="94">
        <v>7.7874484654145676E-2</v>
      </c>
      <c r="D24" s="95">
        <v>0.26800466530003558</v>
      </c>
      <c r="E24" s="96">
        <v>4366</v>
      </c>
      <c r="F24" s="97">
        <v>0</v>
      </c>
      <c r="H24" s="93" t="s">
        <v>68</v>
      </c>
      <c r="I24" s="116">
        <v>-2.9911573384211611E-2</v>
      </c>
      <c r="J24" s="110"/>
      <c r="L24">
        <f t="shared" si="2"/>
        <v>-0.1029169585195195</v>
      </c>
      <c r="M24">
        <f t="shared" si="3"/>
        <v>8.6914470682157574E-3</v>
      </c>
    </row>
    <row r="25" spans="2:13" ht="48" x14ac:dyDescent="0.25">
      <c r="B25" s="93" t="s">
        <v>69</v>
      </c>
      <c r="C25" s="94">
        <v>2.198808978469996E-2</v>
      </c>
      <c r="D25" s="95">
        <v>0.14666131150850739</v>
      </c>
      <c r="E25" s="96">
        <v>4366</v>
      </c>
      <c r="F25" s="97">
        <v>0</v>
      </c>
      <c r="H25" s="93" t="s">
        <v>69</v>
      </c>
      <c r="I25" s="116">
        <v>-1.3132181615163652E-2</v>
      </c>
      <c r="J25" s="110"/>
      <c r="L25">
        <f t="shared" si="2"/>
        <v>-8.7572038560390475E-2</v>
      </c>
      <c r="M25">
        <f t="shared" si="3"/>
        <v>1.9688327170485922E-3</v>
      </c>
    </row>
    <row r="26" spans="2:13" ht="48" x14ac:dyDescent="0.25">
      <c r="B26" s="93" t="s">
        <v>70</v>
      </c>
      <c r="C26" s="94">
        <v>1.6949152542372878E-2</v>
      </c>
      <c r="D26" s="95">
        <v>0.12909568515184491</v>
      </c>
      <c r="E26" s="96">
        <v>4366</v>
      </c>
      <c r="F26" s="97">
        <v>0</v>
      </c>
      <c r="H26" s="93" t="s">
        <v>70</v>
      </c>
      <c r="I26" s="116">
        <v>-2.5217793694981946E-2</v>
      </c>
      <c r="J26" s="110"/>
      <c r="L26">
        <f t="shared" si="2"/>
        <v>-0.19203099959309003</v>
      </c>
      <c r="M26">
        <f t="shared" si="3"/>
        <v>3.3108793033291379E-3</v>
      </c>
    </row>
    <row r="27" spans="2:13" ht="48" x14ac:dyDescent="0.25">
      <c r="B27" s="93" t="s">
        <v>71</v>
      </c>
      <c r="C27" s="94">
        <v>1.3742556115437471E-3</v>
      </c>
      <c r="D27" s="95">
        <v>3.7049715728808413E-2</v>
      </c>
      <c r="E27" s="96">
        <v>4366</v>
      </c>
      <c r="F27" s="97">
        <v>0</v>
      </c>
      <c r="H27" s="93" t="s">
        <v>71</v>
      </c>
      <c r="I27" s="116">
        <v>2.6394007225450217E-3</v>
      </c>
      <c r="J27" s="110"/>
      <c r="L27">
        <f t="shared" si="2"/>
        <v>7.1141531303072242E-2</v>
      </c>
      <c r="M27">
        <f t="shared" si="3"/>
        <v>-9.7901189866613164E-5</v>
      </c>
    </row>
    <row r="28" spans="2:13" ht="48" x14ac:dyDescent="0.25">
      <c r="B28" s="93" t="s">
        <v>72</v>
      </c>
      <c r="C28" s="94">
        <v>1.1452130096197893E-3</v>
      </c>
      <c r="D28" s="95">
        <v>3.3825486825483815E-2</v>
      </c>
      <c r="E28" s="96">
        <v>4366</v>
      </c>
      <c r="F28" s="97">
        <v>0</v>
      </c>
      <c r="H28" s="93" t="s">
        <v>72</v>
      </c>
      <c r="I28" s="116">
        <v>-1.110284686121445E-2</v>
      </c>
      <c r="J28" s="110"/>
      <c r="L28">
        <f t="shared" si="2"/>
        <v>-0.32786318180023843</v>
      </c>
      <c r="M28">
        <f t="shared" si="3"/>
        <v>3.7590367094730387E-4</v>
      </c>
    </row>
    <row r="29" spans="2:13" ht="36" x14ac:dyDescent="0.25">
      <c r="B29" s="93" t="s">
        <v>73</v>
      </c>
      <c r="C29" s="94">
        <v>0.17727897388914338</v>
      </c>
      <c r="D29" s="95">
        <v>0.38194836442060071</v>
      </c>
      <c r="E29" s="96">
        <v>4366</v>
      </c>
      <c r="F29" s="97">
        <v>0</v>
      </c>
      <c r="H29" s="93" t="s">
        <v>73</v>
      </c>
      <c r="I29" s="116">
        <v>-5.7088905887423075E-2</v>
      </c>
      <c r="J29" s="110"/>
      <c r="L29">
        <f t="shared" si="2"/>
        <v>-0.12297013839160077</v>
      </c>
      <c r="M29">
        <f t="shared" si="3"/>
        <v>2.6497463005317093E-2</v>
      </c>
    </row>
    <row r="30" spans="2:13" ht="48" x14ac:dyDescent="0.25">
      <c r="B30" s="93" t="s">
        <v>74</v>
      </c>
      <c r="C30" s="94">
        <v>1.3742556115437471E-3</v>
      </c>
      <c r="D30" s="95">
        <v>3.7049715728807803E-2</v>
      </c>
      <c r="E30" s="96">
        <v>4366</v>
      </c>
      <c r="F30" s="97">
        <v>0</v>
      </c>
      <c r="H30" s="93" t="s">
        <v>74</v>
      </c>
      <c r="I30" s="116">
        <v>-5.5786918848184626E-3</v>
      </c>
      <c r="J30" s="110"/>
      <c r="L30">
        <f t="shared" si="2"/>
        <v>-0.15036621001275205</v>
      </c>
      <c r="M30">
        <f t="shared" si="3"/>
        <v>2.0692597708176888E-4</v>
      </c>
    </row>
    <row r="31" spans="2:13" ht="48" x14ac:dyDescent="0.25">
      <c r="B31" s="93" t="s">
        <v>75</v>
      </c>
      <c r="C31" s="94">
        <v>4.3518094365551999E-3</v>
      </c>
      <c r="D31" s="95">
        <v>6.583208815335484E-2</v>
      </c>
      <c r="E31" s="96">
        <v>4366</v>
      </c>
      <c r="F31" s="97">
        <v>0</v>
      </c>
      <c r="H31" s="93" t="s">
        <v>75</v>
      </c>
      <c r="I31" s="116">
        <v>-1.0940504319847224E-2</v>
      </c>
      <c r="J31" s="110"/>
      <c r="L31">
        <f t="shared" si="2"/>
        <v>-0.16546480045616374</v>
      </c>
      <c r="M31">
        <f t="shared" si="3"/>
        <v>7.2321858952544547E-4</v>
      </c>
    </row>
    <row r="32" spans="2:13" ht="72" x14ac:dyDescent="0.25">
      <c r="B32" s="93" t="s">
        <v>76</v>
      </c>
      <c r="C32" s="94">
        <v>1.168117269812185E-2</v>
      </c>
      <c r="D32" s="95">
        <v>0.10745867922914067</v>
      </c>
      <c r="E32" s="96">
        <v>4366</v>
      </c>
      <c r="F32" s="97">
        <v>0</v>
      </c>
      <c r="H32" s="93" t="s">
        <v>76</v>
      </c>
      <c r="I32" s="116">
        <v>-2.5184842655079722E-2</v>
      </c>
      <c r="J32" s="110"/>
      <c r="L32">
        <f t="shared" si="2"/>
        <v>-0.23163000268758985</v>
      </c>
      <c r="M32">
        <f t="shared" si="3"/>
        <v>2.7376894871534376E-3</v>
      </c>
    </row>
    <row r="33" spans="2:13" ht="48" x14ac:dyDescent="0.25">
      <c r="B33" s="93" t="s">
        <v>77</v>
      </c>
      <c r="C33" s="94">
        <v>0.25194686211635364</v>
      </c>
      <c r="D33" s="95">
        <v>0.43418062860111734</v>
      </c>
      <c r="E33" s="96">
        <v>4366</v>
      </c>
      <c r="F33" s="97">
        <v>0</v>
      </c>
      <c r="H33" s="93" t="s">
        <v>77</v>
      </c>
      <c r="I33" s="116">
        <v>3.7159278280763902E-2</v>
      </c>
      <c r="J33" s="110"/>
      <c r="L33">
        <f t="shared" si="2"/>
        <v>6.4022005792787981E-2</v>
      </c>
      <c r="M33">
        <f t="shared" si="3"/>
        <v>-2.1562831099836737E-2</v>
      </c>
    </row>
    <row r="34" spans="2:13" ht="36" x14ac:dyDescent="0.25">
      <c r="B34" s="93" t="s">
        <v>78</v>
      </c>
      <c r="C34" s="94">
        <v>1.8323408153916628E-3</v>
      </c>
      <c r="D34" s="95">
        <v>4.2771513342444528E-2</v>
      </c>
      <c r="E34" s="96">
        <v>4366</v>
      </c>
      <c r="F34" s="97">
        <v>0</v>
      </c>
      <c r="H34" s="93" t="s">
        <v>78</v>
      </c>
      <c r="I34" s="116">
        <v>-2.0829874576154138E-4</v>
      </c>
      <c r="J34" s="110"/>
      <c r="L34">
        <f t="shared" si="2"/>
        <v>-4.8611109409018747E-3</v>
      </c>
      <c r="M34">
        <f t="shared" si="3"/>
        <v>8.9235629938538316E-6</v>
      </c>
    </row>
    <row r="35" spans="2:13" ht="24" x14ac:dyDescent="0.25">
      <c r="B35" s="93" t="s">
        <v>79</v>
      </c>
      <c r="C35" s="94">
        <v>0.23385249656436097</v>
      </c>
      <c r="D35" s="95">
        <v>0.42332794893557424</v>
      </c>
      <c r="E35" s="96">
        <v>4366</v>
      </c>
      <c r="F35" s="97">
        <v>0</v>
      </c>
      <c r="H35" s="93" t="s">
        <v>79</v>
      </c>
      <c r="I35" s="116">
        <v>6.8435221536218352E-2</v>
      </c>
      <c r="J35" s="110"/>
      <c r="L35">
        <f t="shared" si="2"/>
        <v>0.12385545121429735</v>
      </c>
      <c r="M35">
        <f t="shared" si="3"/>
        <v>-3.780460857692005E-2</v>
      </c>
    </row>
    <row r="36" spans="2:13" ht="24" x14ac:dyDescent="0.25">
      <c r="B36" s="93" t="s">
        <v>80</v>
      </c>
      <c r="C36" s="94">
        <v>0.54809894640403112</v>
      </c>
      <c r="D36" s="95">
        <v>0.49773811900436632</v>
      </c>
      <c r="E36" s="96">
        <v>4366</v>
      </c>
      <c r="F36" s="97">
        <v>0</v>
      </c>
      <c r="H36" s="93" t="s">
        <v>80</v>
      </c>
      <c r="I36" s="116">
        <v>2.9971677276524255E-3</v>
      </c>
      <c r="J36" s="110"/>
      <c r="L36">
        <f t="shared" si="2"/>
        <v>2.7211563716261918E-3</v>
      </c>
      <c r="M36">
        <f t="shared" si="3"/>
        <v>-3.3004192586424102E-3</v>
      </c>
    </row>
    <row r="37" spans="2:13" ht="24" x14ac:dyDescent="0.25">
      <c r="B37" s="93" t="s">
        <v>81</v>
      </c>
      <c r="C37" s="94">
        <v>1.0306917086578105E-2</v>
      </c>
      <c r="D37" s="95">
        <v>0.10101000679801052</v>
      </c>
      <c r="E37" s="96">
        <v>4366</v>
      </c>
      <c r="F37" s="97">
        <v>0</v>
      </c>
      <c r="H37" s="93" t="s">
        <v>81</v>
      </c>
      <c r="I37" s="116">
        <v>2.5549633962683701E-3</v>
      </c>
      <c r="J37" s="110"/>
      <c r="L37">
        <f t="shared" si="2"/>
        <v>2.5033456392496684E-2</v>
      </c>
      <c r="M37">
        <f t="shared" si="3"/>
        <v>-2.6070482241665144E-4</v>
      </c>
    </row>
    <row r="38" spans="2:13" ht="24" x14ac:dyDescent="0.25">
      <c r="B38" s="93" t="s">
        <v>82</v>
      </c>
      <c r="C38" s="94">
        <v>7.5584058634906096E-3</v>
      </c>
      <c r="D38" s="95">
        <v>8.6619829541281224E-2</v>
      </c>
      <c r="E38" s="96">
        <v>4366</v>
      </c>
      <c r="F38" s="97">
        <v>0</v>
      </c>
      <c r="H38" s="93" t="s">
        <v>82</v>
      </c>
      <c r="I38" s="116">
        <v>-1.7682913799723318E-3</v>
      </c>
      <c r="J38" s="110"/>
      <c r="L38">
        <f t="shared" si="2"/>
        <v>-2.0260094314792292E-2</v>
      </c>
      <c r="M38">
        <f t="shared" si="3"/>
        <v>1.5430027980340311E-4</v>
      </c>
    </row>
    <row r="39" spans="2:13" ht="24" x14ac:dyDescent="0.25">
      <c r="B39" s="93" t="s">
        <v>83</v>
      </c>
      <c r="C39" s="94">
        <v>1.3742556115437471E-3</v>
      </c>
      <c r="D39" s="95">
        <v>3.7049715728808434E-2</v>
      </c>
      <c r="E39" s="96">
        <v>4366</v>
      </c>
      <c r="F39" s="97">
        <v>0</v>
      </c>
      <c r="H39" s="93" t="s">
        <v>83</v>
      </c>
      <c r="I39" s="116">
        <v>-4.728366461061204E-4</v>
      </c>
      <c r="J39" s="110"/>
      <c r="L39">
        <f t="shared" si="2"/>
        <v>-1.2744682068497255E-2</v>
      </c>
      <c r="M39">
        <f t="shared" si="3"/>
        <v>1.753855330527145E-5</v>
      </c>
    </row>
    <row r="40" spans="2:13" ht="24" x14ac:dyDescent="0.25">
      <c r="B40" s="93" t="s">
        <v>85</v>
      </c>
      <c r="C40" s="94">
        <v>1.8323408153916628E-3</v>
      </c>
      <c r="D40" s="95">
        <v>4.2771513342445111E-2</v>
      </c>
      <c r="E40" s="96">
        <v>4366</v>
      </c>
      <c r="F40" s="97">
        <v>0</v>
      </c>
      <c r="H40" s="93" t="s">
        <v>85</v>
      </c>
      <c r="I40" s="116">
        <v>-1.0562483026980688E-2</v>
      </c>
      <c r="J40" s="110"/>
      <c r="L40">
        <f t="shared" si="2"/>
        <v>-0.24649885249105269</v>
      </c>
      <c r="M40">
        <f t="shared" si="3"/>
        <v>4.5249904082799943E-4</v>
      </c>
    </row>
    <row r="41" spans="2:13" ht="24" x14ac:dyDescent="0.25">
      <c r="B41" s="93" t="s">
        <v>87</v>
      </c>
      <c r="C41" s="94">
        <v>6.8712780577187354E-4</v>
      </c>
      <c r="D41" s="95">
        <v>2.6207116792584743E-2</v>
      </c>
      <c r="E41" s="96">
        <v>4366</v>
      </c>
      <c r="F41" s="97">
        <v>0</v>
      </c>
      <c r="H41" s="93" t="s">
        <v>87</v>
      </c>
      <c r="I41" s="116">
        <v>-3.2035538300698029E-3</v>
      </c>
      <c r="J41" s="110"/>
      <c r="L41">
        <f t="shared" si="2"/>
        <v>-0.12215584814204712</v>
      </c>
      <c r="M41">
        <f t="shared" si="3"/>
        <v>8.3994394780229512E-5</v>
      </c>
    </row>
    <row r="42" spans="2:13" ht="24" x14ac:dyDescent="0.25">
      <c r="B42" s="93" t="s">
        <v>88</v>
      </c>
      <c r="C42" s="94">
        <v>2.2904260192395791E-4</v>
      </c>
      <c r="D42" s="95">
        <v>1.5134153492150332E-2</v>
      </c>
      <c r="E42" s="96">
        <v>4366</v>
      </c>
      <c r="F42" s="97">
        <v>0</v>
      </c>
      <c r="H42" s="93" t="s">
        <v>88</v>
      </c>
      <c r="I42" s="116">
        <v>-1.4209256119078059E-3</v>
      </c>
      <c r="J42" s="110"/>
      <c r="L42">
        <f t="shared" si="2"/>
        <v>-9.3867170049870344E-2</v>
      </c>
      <c r="M42">
        <f t="shared" si="3"/>
        <v>2.1504506311539599E-5</v>
      </c>
    </row>
    <row r="43" spans="2:13" ht="24" x14ac:dyDescent="0.25">
      <c r="B43" s="93" t="s">
        <v>89</v>
      </c>
      <c r="C43" s="94">
        <v>4.3518094365551999E-3</v>
      </c>
      <c r="D43" s="95">
        <v>6.5832088153356075E-2</v>
      </c>
      <c r="E43" s="96">
        <v>4366</v>
      </c>
      <c r="F43" s="97">
        <v>0</v>
      </c>
      <c r="H43" s="93" t="s">
        <v>89</v>
      </c>
      <c r="I43" s="116">
        <v>-7.9615200301359924E-3</v>
      </c>
      <c r="J43" s="110"/>
      <c r="L43">
        <f t="shared" si="2"/>
        <v>-0.12041047511167875</v>
      </c>
      <c r="M43">
        <f t="shared" si="3"/>
        <v>5.2629377205472663E-4</v>
      </c>
    </row>
    <row r="44" spans="2:13" ht="24" x14ac:dyDescent="0.25">
      <c r="B44" s="93" t="s">
        <v>90</v>
      </c>
      <c r="C44" s="94">
        <v>0.10696289509848832</v>
      </c>
      <c r="D44" s="95">
        <v>0.30910146837623748</v>
      </c>
      <c r="E44" s="96">
        <v>4366</v>
      </c>
      <c r="F44" s="97">
        <v>0</v>
      </c>
      <c r="H44" s="93" t="s">
        <v>90</v>
      </c>
      <c r="I44" s="116">
        <v>-7.4276616603894396E-2</v>
      </c>
      <c r="J44" s="110"/>
      <c r="L44">
        <f t="shared" si="2"/>
        <v>-0.21459546925568967</v>
      </c>
      <c r="M44">
        <f t="shared" si="3"/>
        <v>2.5703022349937696E-2</v>
      </c>
    </row>
    <row r="45" spans="2:13" ht="36" x14ac:dyDescent="0.25">
      <c r="B45" s="93" t="s">
        <v>91</v>
      </c>
      <c r="C45" s="94">
        <v>1.2597343105817683E-2</v>
      </c>
      <c r="D45" s="95">
        <v>0.11154147070014669</v>
      </c>
      <c r="E45" s="96">
        <v>4366</v>
      </c>
      <c r="F45" s="97">
        <v>0</v>
      </c>
      <c r="H45" s="93" t="s">
        <v>91</v>
      </c>
      <c r="I45" s="116">
        <v>2.5566460874160749E-3</v>
      </c>
      <c r="J45" s="110"/>
      <c r="L45">
        <f t="shared" si="2"/>
        <v>2.2632292039963465E-2</v>
      </c>
      <c r="M45">
        <f t="shared" si="3"/>
        <v>-2.8874415731802152E-4</v>
      </c>
    </row>
    <row r="46" spans="2:13" ht="36" x14ac:dyDescent="0.25">
      <c r="B46" s="93" t="s">
        <v>92</v>
      </c>
      <c r="C46" s="94">
        <v>6.710948236371965E-2</v>
      </c>
      <c r="D46" s="95">
        <v>0.25024016947913036</v>
      </c>
      <c r="E46" s="96">
        <v>4366</v>
      </c>
      <c r="F46" s="97">
        <v>0</v>
      </c>
      <c r="H46" s="93" t="s">
        <v>92</v>
      </c>
      <c r="I46" s="116">
        <v>-2.4016444890155964E-2</v>
      </c>
      <c r="J46" s="110"/>
      <c r="L46">
        <f t="shared" si="2"/>
        <v>-8.9532842596757103E-2</v>
      </c>
      <c r="M46">
        <f t="shared" si="3"/>
        <v>6.4407372651239447E-3</v>
      </c>
    </row>
    <row r="47" spans="2:13" ht="36" x14ac:dyDescent="0.25">
      <c r="B47" s="93" t="s">
        <v>93</v>
      </c>
      <c r="C47" s="94">
        <v>1.8323408153916633E-3</v>
      </c>
      <c r="D47" s="95">
        <v>4.2771513342444778E-2</v>
      </c>
      <c r="E47" s="96">
        <v>4366</v>
      </c>
      <c r="F47" s="97">
        <v>0</v>
      </c>
      <c r="H47" s="93" t="s">
        <v>93</v>
      </c>
      <c r="I47" s="116">
        <v>-4.97621588184921E-3</v>
      </c>
      <c r="J47" s="110"/>
      <c r="L47">
        <f t="shared" si="2"/>
        <v>-0.1161309799495344</v>
      </c>
      <c r="M47">
        <f t="shared" si="3"/>
        <v>2.1318215686009072E-4</v>
      </c>
    </row>
    <row r="48" spans="2:13" ht="36" x14ac:dyDescent="0.25">
      <c r="B48" s="93" t="s">
        <v>94</v>
      </c>
      <c r="C48" s="94">
        <v>6.8712780577187354E-4</v>
      </c>
      <c r="D48" s="95">
        <v>2.6207116792585555E-2</v>
      </c>
      <c r="E48" s="96">
        <v>4366</v>
      </c>
      <c r="F48" s="97">
        <v>0</v>
      </c>
      <c r="H48" s="93" t="s">
        <v>94</v>
      </c>
      <c r="I48" s="116">
        <v>-5.359223080070365E-3</v>
      </c>
      <c r="J48" s="110"/>
      <c r="L48">
        <f t="shared" si="2"/>
        <v>-0.20435443743242634</v>
      </c>
      <c r="M48">
        <f t="shared" si="3"/>
        <v>1.4051416738420329E-4</v>
      </c>
    </row>
    <row r="49" spans="2:13" ht="36" x14ac:dyDescent="0.25">
      <c r="B49" s="93" t="s">
        <v>95</v>
      </c>
      <c r="C49" s="94">
        <v>9.1617040769583142E-4</v>
      </c>
      <c r="D49" s="95">
        <v>3.0257903716427472E-2</v>
      </c>
      <c r="E49" s="96">
        <v>4366</v>
      </c>
      <c r="F49" s="97">
        <v>0</v>
      </c>
      <c r="H49" s="93" t="s">
        <v>95</v>
      </c>
      <c r="I49" s="116">
        <v>-7.223434400195846E-3</v>
      </c>
      <c r="J49" s="110"/>
      <c r="L49">
        <f t="shared" si="2"/>
        <v>-0.23851012849374412</v>
      </c>
      <c r="M49">
        <f t="shared" si="3"/>
        <v>2.1871630306624862E-4</v>
      </c>
    </row>
    <row r="50" spans="2:13" ht="36" x14ac:dyDescent="0.25">
      <c r="B50" s="93" t="s">
        <v>96</v>
      </c>
      <c r="C50" s="94">
        <v>2.2904260192395785E-4</v>
      </c>
      <c r="D50" s="95">
        <v>1.5134153492149239E-2</v>
      </c>
      <c r="E50" s="96">
        <v>4366</v>
      </c>
      <c r="F50" s="97">
        <v>0</v>
      </c>
      <c r="H50" s="93" t="s">
        <v>96</v>
      </c>
      <c r="I50" s="116">
        <v>-4.7856025855599156E-3</v>
      </c>
      <c r="J50" s="110"/>
      <c r="L50">
        <f t="shared" si="2"/>
        <v>-0.31613968241923029</v>
      </c>
      <c r="M50">
        <f t="shared" si="3"/>
        <v>7.2426044082297885E-5</v>
      </c>
    </row>
    <row r="51" spans="2:13" ht="36" x14ac:dyDescent="0.25">
      <c r="B51" s="93" t="s">
        <v>97</v>
      </c>
      <c r="C51" s="94">
        <v>9.1617040769583164E-4</v>
      </c>
      <c r="D51" s="95">
        <v>3.0257903716426608E-2</v>
      </c>
      <c r="E51" s="96">
        <v>4366</v>
      </c>
      <c r="F51" s="97">
        <v>0</v>
      </c>
      <c r="H51" s="93" t="s">
        <v>97</v>
      </c>
      <c r="I51" s="116">
        <v>-4.4490272332897594E-3</v>
      </c>
      <c r="J51" s="110"/>
      <c r="L51">
        <f t="shared" si="2"/>
        <v>-0.14690215184280866</v>
      </c>
      <c r="M51">
        <f t="shared" si="3"/>
        <v>1.3471082241431334E-4</v>
      </c>
    </row>
    <row r="52" spans="2:13" x14ac:dyDescent="0.25">
      <c r="B52" s="93" t="s">
        <v>98</v>
      </c>
      <c r="C52" s="94">
        <v>0.93815849748053137</v>
      </c>
      <c r="D52" s="95">
        <v>0.24089504462435388</v>
      </c>
      <c r="E52" s="96">
        <v>4366</v>
      </c>
      <c r="F52" s="97">
        <v>0</v>
      </c>
      <c r="H52" s="93" t="s">
        <v>98</v>
      </c>
      <c r="I52" s="116">
        <v>6.580777371262099E-2</v>
      </c>
      <c r="J52" s="110"/>
      <c r="L52">
        <f t="shared" si="2"/>
        <v>1.6893878453148721E-2</v>
      </c>
      <c r="M52">
        <f t="shared" si="3"/>
        <v>-0.25628639312628582</v>
      </c>
    </row>
    <row r="53" spans="2:13" x14ac:dyDescent="0.25">
      <c r="B53" s="93" t="s">
        <v>99</v>
      </c>
      <c r="C53" s="94">
        <v>0.47388914338066879</v>
      </c>
      <c r="D53" s="95">
        <v>0.49937495005607269</v>
      </c>
      <c r="E53" s="96">
        <v>4366</v>
      </c>
      <c r="F53" s="97">
        <v>0</v>
      </c>
      <c r="H53" s="93" t="s">
        <v>99</v>
      </c>
      <c r="I53" s="116">
        <v>3.1101808686007579E-2</v>
      </c>
      <c r="J53" s="110"/>
      <c r="L53">
        <f t="shared" si="2"/>
        <v>3.2766960393925793E-2</v>
      </c>
      <c r="M53">
        <f t="shared" si="3"/>
        <v>-2.9514515043549176E-2</v>
      </c>
    </row>
    <row r="54" spans="2:13" x14ac:dyDescent="0.25">
      <c r="B54" s="93" t="s">
        <v>100</v>
      </c>
      <c r="C54" s="94">
        <v>0.89028859367842417</v>
      </c>
      <c r="D54" s="95">
        <v>0.31256549787719945</v>
      </c>
      <c r="E54" s="96">
        <v>4366</v>
      </c>
      <c r="F54" s="97">
        <v>0</v>
      </c>
      <c r="H54" s="93" t="s">
        <v>100</v>
      </c>
      <c r="I54" s="116">
        <v>6.1417879282075483E-2</v>
      </c>
      <c r="J54" s="110"/>
      <c r="L54">
        <f t="shared" si="2"/>
        <v>2.1557855729721628E-2</v>
      </c>
      <c r="M54">
        <f t="shared" si="3"/>
        <v>-0.17493817373993309</v>
      </c>
    </row>
    <row r="55" spans="2:13" x14ac:dyDescent="0.25">
      <c r="B55" s="93" t="s">
        <v>101</v>
      </c>
      <c r="C55" s="94">
        <v>0.95213009619789279</v>
      </c>
      <c r="D55" s="95">
        <v>0.21351538092969413</v>
      </c>
      <c r="E55" s="96">
        <v>4366</v>
      </c>
      <c r="F55" s="97">
        <v>0</v>
      </c>
      <c r="H55" s="93" t="s">
        <v>101</v>
      </c>
      <c r="I55" s="116">
        <v>4.2698843504477876E-2</v>
      </c>
      <c r="J55" s="110"/>
      <c r="L55">
        <f t="shared" si="2"/>
        <v>9.5730317980868389E-3</v>
      </c>
      <c r="M55">
        <f t="shared" si="3"/>
        <v>-0.19040714442414822</v>
      </c>
    </row>
    <row r="56" spans="2:13" x14ac:dyDescent="0.25">
      <c r="B56" s="93" t="s">
        <v>102</v>
      </c>
      <c r="C56" s="94">
        <v>0.12345396243701329</v>
      </c>
      <c r="D56" s="95">
        <v>0.32899524719910345</v>
      </c>
      <c r="E56" s="96">
        <v>4366</v>
      </c>
      <c r="F56" s="97">
        <v>0</v>
      </c>
      <c r="H56" s="93" t="s">
        <v>102</v>
      </c>
      <c r="I56" s="116">
        <v>2.833358815876005E-2</v>
      </c>
      <c r="J56" s="110"/>
      <c r="L56">
        <f t="shared" si="2"/>
        <v>7.5489523456466409E-2</v>
      </c>
      <c r="M56">
        <f t="shared" si="3"/>
        <v>-1.0632049423317321E-2</v>
      </c>
    </row>
    <row r="57" spans="2:13" x14ac:dyDescent="0.25">
      <c r="B57" s="93" t="s">
        <v>103</v>
      </c>
      <c r="C57" s="94">
        <v>0.33348602840128266</v>
      </c>
      <c r="D57" s="95">
        <v>0.47151248014679836</v>
      </c>
      <c r="E57" s="96">
        <v>4366</v>
      </c>
      <c r="F57" s="97">
        <v>0</v>
      </c>
      <c r="H57" s="93" t="s">
        <v>103</v>
      </c>
      <c r="I57" s="116">
        <v>8.5367008720374143E-2</v>
      </c>
      <c r="J57" s="110"/>
      <c r="L57">
        <f t="shared" si="2"/>
        <v>0.12067189400374825</v>
      </c>
      <c r="M57">
        <f t="shared" si="3"/>
        <v>-6.0377415006686419E-2</v>
      </c>
    </row>
    <row r="58" spans="2:13" x14ac:dyDescent="0.25">
      <c r="B58" s="93" t="s">
        <v>104</v>
      </c>
      <c r="C58" s="94">
        <v>0.68140174072377457</v>
      </c>
      <c r="D58" s="95">
        <v>0.46598620526037182</v>
      </c>
      <c r="E58" s="96">
        <v>4366</v>
      </c>
      <c r="F58" s="97">
        <v>0</v>
      </c>
      <c r="H58" s="93" t="s">
        <v>104</v>
      </c>
      <c r="I58" s="116">
        <v>7.4287960927680863E-2</v>
      </c>
      <c r="J58" s="110"/>
      <c r="L58">
        <f t="shared" si="2"/>
        <v>5.079123538327656E-2</v>
      </c>
      <c r="M58">
        <f t="shared" si="3"/>
        <v>-0.10862970903324784</v>
      </c>
    </row>
    <row r="59" spans="2:13" ht="24" x14ac:dyDescent="0.25">
      <c r="B59" s="93" t="s">
        <v>105</v>
      </c>
      <c r="C59" s="94">
        <v>0.14338066880439759</v>
      </c>
      <c r="D59" s="95">
        <v>0.35050077130063734</v>
      </c>
      <c r="E59" s="96">
        <v>4366</v>
      </c>
      <c r="F59" s="97">
        <v>0</v>
      </c>
      <c r="H59" s="93" t="s">
        <v>105</v>
      </c>
      <c r="I59" s="116">
        <v>3.1518927749206498E-2</v>
      </c>
      <c r="J59" s="110"/>
      <c r="L59">
        <f t="shared" ref="L59:L83" si="4">((1-C59)/D59)*I59</f>
        <v>7.703184991102098E-2</v>
      </c>
      <c r="M59">
        <f t="shared" si="1"/>
        <v>-1.2893566322005114E-2</v>
      </c>
    </row>
    <row r="60" spans="2:13" x14ac:dyDescent="0.25">
      <c r="B60" s="93" t="s">
        <v>106</v>
      </c>
      <c r="C60" s="94">
        <v>0.46174988547869905</v>
      </c>
      <c r="D60" s="95">
        <v>0.49859188453614134</v>
      </c>
      <c r="E60" s="96">
        <v>4366</v>
      </c>
      <c r="F60" s="97">
        <v>0</v>
      </c>
      <c r="H60" s="93" t="s">
        <v>106</v>
      </c>
      <c r="I60" s="116">
        <v>4.2934011771722159E-2</v>
      </c>
      <c r="J60" s="110"/>
      <c r="L60">
        <f t="shared" si="4"/>
        <v>4.6349003001698925E-2</v>
      </c>
      <c r="M60">
        <f t="shared" si="1"/>
        <v>-3.9761527681457458E-2</v>
      </c>
    </row>
    <row r="61" spans="2:13" ht="24" x14ac:dyDescent="0.25">
      <c r="B61" s="93" t="s">
        <v>107</v>
      </c>
      <c r="C61" s="94">
        <v>0.10994044892349977</v>
      </c>
      <c r="D61" s="95">
        <v>0.31285134549741778</v>
      </c>
      <c r="E61" s="96">
        <v>4366</v>
      </c>
      <c r="F61" s="97">
        <v>0</v>
      </c>
      <c r="H61" s="93" t="s">
        <v>107</v>
      </c>
      <c r="I61" s="116">
        <v>-1.5788949851918914E-2</v>
      </c>
      <c r="J61" s="110"/>
      <c r="L61">
        <f t="shared" si="4"/>
        <v>-4.4919434803211727E-2</v>
      </c>
      <c r="M61">
        <f t="shared" si="1"/>
        <v>5.5484633827950665E-3</v>
      </c>
    </row>
    <row r="62" spans="2:13" ht="24" x14ac:dyDescent="0.25">
      <c r="B62" s="93" t="s">
        <v>108</v>
      </c>
      <c r="C62" s="94">
        <v>3.4356390288593677E-2</v>
      </c>
      <c r="D62" s="95">
        <v>0.18216374282415404</v>
      </c>
      <c r="E62" s="96">
        <v>4366</v>
      </c>
      <c r="F62" s="97">
        <v>0</v>
      </c>
      <c r="H62" s="93" t="s">
        <v>108</v>
      </c>
      <c r="I62" s="116">
        <v>9.2450870744237128E-3</v>
      </c>
      <c r="J62" s="110"/>
      <c r="L62">
        <f t="shared" si="4"/>
        <v>4.9007882228576174E-2</v>
      </c>
      <c r="M62">
        <f t="shared" si="1"/>
        <v>-1.7436390735973495E-3</v>
      </c>
    </row>
    <row r="63" spans="2:13" ht="24" x14ac:dyDescent="0.25">
      <c r="B63" s="93" t="s">
        <v>109</v>
      </c>
      <c r="C63" s="94">
        <v>0.4548786074209803</v>
      </c>
      <c r="D63" s="95">
        <v>0.49801693472863678</v>
      </c>
      <c r="E63" s="96">
        <v>4366</v>
      </c>
      <c r="F63" s="97">
        <v>0</v>
      </c>
      <c r="H63" s="93" t="s">
        <v>109</v>
      </c>
      <c r="I63" s="116">
        <v>8.1584953502054497E-2</v>
      </c>
      <c r="J63" s="110"/>
      <c r="L63">
        <f t="shared" si="4"/>
        <v>8.9301588691492351E-2</v>
      </c>
      <c r="M63">
        <f t="shared" si="1"/>
        <v>-7.4518048378699089E-2</v>
      </c>
    </row>
    <row r="64" spans="2:13" ht="24" x14ac:dyDescent="0.25">
      <c r="B64" s="93" t="s">
        <v>110</v>
      </c>
      <c r="C64" s="94">
        <v>1.3742556115437472E-2</v>
      </c>
      <c r="D64" s="95">
        <v>0.11643368650165428</v>
      </c>
      <c r="E64" s="96">
        <v>4366</v>
      </c>
      <c r="F64" s="97">
        <v>0</v>
      </c>
      <c r="H64" s="93" t="s">
        <v>110</v>
      </c>
      <c r="I64" s="116">
        <v>7.9325289524657863E-3</v>
      </c>
      <c r="J64" s="110"/>
      <c r="L64">
        <f t="shared" si="4"/>
        <v>6.71928886155128E-2</v>
      </c>
      <c r="M64">
        <f t="shared" si="1"/>
        <v>-9.3626876844653229E-4</v>
      </c>
    </row>
    <row r="65" spans="2:13" ht="24" x14ac:dyDescent="0.25">
      <c r="B65" s="93" t="s">
        <v>111</v>
      </c>
      <c r="C65" s="94">
        <v>0.20018323408153918</v>
      </c>
      <c r="D65" s="95">
        <v>0.40018319213233655</v>
      </c>
      <c r="E65" s="96">
        <v>4366</v>
      </c>
      <c r="F65" s="97">
        <v>0</v>
      </c>
      <c r="H65" s="93" t="s">
        <v>111</v>
      </c>
      <c r="I65" s="116">
        <v>-9.1662050533417895E-3</v>
      </c>
      <c r="J65" s="110"/>
      <c r="L65">
        <f t="shared" si="4"/>
        <v>-1.8319821086051263E-2</v>
      </c>
      <c r="M65">
        <f t="shared" si="1"/>
        <v>4.5852014974824759E-3</v>
      </c>
    </row>
    <row r="66" spans="2:13" ht="24" x14ac:dyDescent="0.25">
      <c r="B66" s="93" t="s">
        <v>112</v>
      </c>
      <c r="C66" s="94">
        <v>0.29134218964727437</v>
      </c>
      <c r="D66" s="95">
        <v>0.4544328526716912</v>
      </c>
      <c r="E66" s="96">
        <v>4366</v>
      </c>
      <c r="F66" s="97">
        <v>0</v>
      </c>
      <c r="H66" s="93" t="s">
        <v>112</v>
      </c>
      <c r="I66" s="116">
        <v>-8.7349840391624578E-2</v>
      </c>
      <c r="J66" s="110"/>
      <c r="L66">
        <f t="shared" si="4"/>
        <v>-0.13621626663358724</v>
      </c>
      <c r="M66">
        <f t="shared" si="1"/>
        <v>5.6000999081423052E-2</v>
      </c>
    </row>
    <row r="67" spans="2:13" ht="24" x14ac:dyDescent="0.25">
      <c r="B67" s="93" t="s">
        <v>116</v>
      </c>
      <c r="C67" s="94">
        <v>4.8098946404031145E-3</v>
      </c>
      <c r="D67" s="95">
        <v>6.9194336307155047E-2</v>
      </c>
      <c r="E67" s="96">
        <v>4366</v>
      </c>
      <c r="F67" s="97">
        <v>0</v>
      </c>
      <c r="H67" s="93" t="s">
        <v>116</v>
      </c>
      <c r="I67" s="116">
        <v>2.177393759688786E-3</v>
      </c>
      <c r="J67" s="110"/>
      <c r="L67">
        <f t="shared" si="4"/>
        <v>3.1316446413981153E-2</v>
      </c>
      <c r="M67">
        <f t="shared" si="1"/>
        <v>-1.5135681811130128E-4</v>
      </c>
    </row>
    <row r="68" spans="2:13" ht="24" x14ac:dyDescent="0.25">
      <c r="B68" s="93" t="s">
        <v>117</v>
      </c>
      <c r="C68" s="94">
        <v>4.2143838754008248E-2</v>
      </c>
      <c r="D68" s="95">
        <v>0.20094024897585955</v>
      </c>
      <c r="E68" s="96">
        <v>4366</v>
      </c>
      <c r="F68" s="97">
        <v>0</v>
      </c>
      <c r="H68" s="93" t="s">
        <v>117</v>
      </c>
      <c r="I68" s="116">
        <v>-3.1222387735918171E-2</v>
      </c>
      <c r="J68" s="110"/>
      <c r="L68">
        <f t="shared" si="4"/>
        <v>-0.14883308154581518</v>
      </c>
      <c r="M68">
        <f t="shared" si="1"/>
        <v>6.5483708762386411E-3</v>
      </c>
    </row>
    <row r="69" spans="2:13" ht="24" x14ac:dyDescent="0.25">
      <c r="B69" s="93" t="s">
        <v>118</v>
      </c>
      <c r="C69" s="94">
        <v>0.33050847457627119</v>
      </c>
      <c r="D69" s="95">
        <v>0.47045011986132951</v>
      </c>
      <c r="E69" s="96">
        <v>4366</v>
      </c>
      <c r="F69" s="97">
        <v>0</v>
      </c>
      <c r="H69" s="93" t="s">
        <v>118</v>
      </c>
      <c r="I69" s="116">
        <v>-6.1229492085912822E-2</v>
      </c>
      <c r="J69" s="110"/>
      <c r="L69">
        <f t="shared" si="4"/>
        <v>-8.7134904056568083E-2</v>
      </c>
      <c r="M69">
        <f t="shared" si="1"/>
        <v>4.3015965293748806E-2</v>
      </c>
    </row>
    <row r="70" spans="2:13" ht="24" x14ac:dyDescent="0.25">
      <c r="B70" s="93" t="s">
        <v>119</v>
      </c>
      <c r="C70" s="94">
        <v>4.3060009161704077E-2</v>
      </c>
      <c r="D70" s="95">
        <v>0.20301547928365724</v>
      </c>
      <c r="E70" s="96">
        <v>4366</v>
      </c>
      <c r="F70" s="97">
        <v>0</v>
      </c>
      <c r="H70" s="93" t="s">
        <v>119</v>
      </c>
      <c r="I70" s="116">
        <v>-3.7165602157392466E-2</v>
      </c>
      <c r="J70" s="110"/>
      <c r="L70">
        <f t="shared" si="4"/>
        <v>-0.17518492241816905</v>
      </c>
      <c r="M70">
        <f t="shared" si="1"/>
        <v>7.8829022055088033E-3</v>
      </c>
    </row>
    <row r="71" spans="2:13" ht="24" x14ac:dyDescent="0.25">
      <c r="B71" s="93" t="s">
        <v>120</v>
      </c>
      <c r="C71" s="94">
        <v>6.8712780577187354E-4</v>
      </c>
      <c r="D71" s="95">
        <v>2.6207116792585028E-2</v>
      </c>
      <c r="E71" s="96">
        <v>4366</v>
      </c>
      <c r="F71" s="97">
        <v>0</v>
      </c>
      <c r="H71" s="93" t="s">
        <v>120</v>
      </c>
      <c r="I71" s="116">
        <v>3.8695028502102797E-3</v>
      </c>
      <c r="J71" s="110"/>
      <c r="L71">
        <f t="shared" si="4"/>
        <v>0.14754938659644778</v>
      </c>
      <c r="M71">
        <f t="shared" si="1"/>
        <v>-1.01454998805717E-4</v>
      </c>
    </row>
    <row r="72" spans="2:13" ht="24" x14ac:dyDescent="0.25">
      <c r="B72" s="93" t="s">
        <v>121</v>
      </c>
      <c r="C72" s="94">
        <v>0.31126889601465874</v>
      </c>
      <c r="D72" s="95">
        <v>0.46306552875506596</v>
      </c>
      <c r="E72" s="96">
        <v>4366</v>
      </c>
      <c r="F72" s="97">
        <v>0</v>
      </c>
      <c r="H72" s="93" t="s">
        <v>121</v>
      </c>
      <c r="I72" s="116">
        <v>7.3802760132283693E-2</v>
      </c>
      <c r="J72" s="110"/>
      <c r="L72">
        <f t="shared" si="4"/>
        <v>0.10976903549639784</v>
      </c>
      <c r="M72">
        <f t="shared" ref="M72:M123" si="5">((0-C72)/D72)*I72</f>
        <v>-4.9609617306153875E-2</v>
      </c>
    </row>
    <row r="73" spans="2:13" ht="24" x14ac:dyDescent="0.25">
      <c r="B73" s="93" t="s">
        <v>122</v>
      </c>
      <c r="C73" s="94">
        <v>0.14063215758131012</v>
      </c>
      <c r="D73" s="95">
        <v>0.34768152246584239</v>
      </c>
      <c r="E73" s="96">
        <v>4366</v>
      </c>
      <c r="F73" s="97">
        <v>0</v>
      </c>
      <c r="H73" s="93" t="s">
        <v>122</v>
      </c>
      <c r="I73" s="116">
        <v>3.3996197891192639E-2</v>
      </c>
      <c r="J73" s="110"/>
      <c r="L73">
        <f t="shared" si="4"/>
        <v>8.4028737060834899E-2</v>
      </c>
      <c r="M73">
        <f t="shared" si="5"/>
        <v>-1.3750971363366905E-2</v>
      </c>
    </row>
    <row r="74" spans="2:13" ht="24" x14ac:dyDescent="0.25">
      <c r="B74" s="93" t="s">
        <v>123</v>
      </c>
      <c r="C74" s="94">
        <v>0.13101236830050389</v>
      </c>
      <c r="D74" s="95">
        <v>0.33745252954760729</v>
      </c>
      <c r="E74" s="96">
        <v>4366</v>
      </c>
      <c r="F74" s="97">
        <v>0</v>
      </c>
      <c r="H74" s="93" t="s">
        <v>123</v>
      </c>
      <c r="I74" s="116">
        <v>-1.0011686141068843E-2</v>
      </c>
      <c r="J74" s="110"/>
      <c r="L74">
        <f t="shared" si="4"/>
        <v>-2.5781497150753153E-2</v>
      </c>
      <c r="M74">
        <f t="shared" si="5"/>
        <v>3.8869310411783872E-3</v>
      </c>
    </row>
    <row r="75" spans="2:13" ht="24" x14ac:dyDescent="0.25">
      <c r="B75" s="93" t="s">
        <v>124</v>
      </c>
      <c r="C75" s="94">
        <v>6.8712780577187354E-4</v>
      </c>
      <c r="D75" s="95">
        <v>2.6207116792585156E-2</v>
      </c>
      <c r="E75" s="96">
        <v>4366</v>
      </c>
      <c r="F75" s="97">
        <v>0</v>
      </c>
      <c r="H75" s="93" t="s">
        <v>124</v>
      </c>
      <c r="I75" s="116">
        <v>-3.5812750649207472E-3</v>
      </c>
      <c r="J75" s="110"/>
      <c r="L75">
        <f t="shared" si="4"/>
        <v>-0.13655887061395802</v>
      </c>
      <c r="M75">
        <f t="shared" si="5"/>
        <v>9.3897916993324331E-5</v>
      </c>
    </row>
    <row r="76" spans="2:13" ht="24" x14ac:dyDescent="0.25">
      <c r="B76" s="93" t="s">
        <v>125</v>
      </c>
      <c r="C76" s="94">
        <v>6.8712780577187354E-4</v>
      </c>
      <c r="D76" s="95">
        <v>2.6207116792585802E-2</v>
      </c>
      <c r="E76" s="96">
        <v>4366</v>
      </c>
      <c r="F76" s="97">
        <v>0</v>
      </c>
      <c r="H76" s="93" t="s">
        <v>125</v>
      </c>
      <c r="I76" s="116">
        <v>-2.5328820502151668E-3</v>
      </c>
      <c r="J76" s="110"/>
      <c r="L76">
        <f t="shared" si="4"/>
        <v>-9.6582224460716085E-2</v>
      </c>
      <c r="M76">
        <f t="shared" si="5"/>
        <v>6.6409964103174011E-5</v>
      </c>
    </row>
    <row r="77" spans="2:13" ht="24" x14ac:dyDescent="0.25">
      <c r="B77" s="93" t="s">
        <v>126</v>
      </c>
      <c r="C77" s="94">
        <v>1.3513513513513513E-2</v>
      </c>
      <c r="D77" s="95">
        <v>0.11547273491699157</v>
      </c>
      <c r="E77" s="96">
        <v>4366</v>
      </c>
      <c r="F77" s="97">
        <v>0</v>
      </c>
      <c r="H77" s="93" t="s">
        <v>126</v>
      </c>
      <c r="I77" s="116">
        <v>-2.9136428057553104E-2</v>
      </c>
      <c r="J77" s="110"/>
      <c r="L77">
        <f t="shared" si="4"/>
        <v>-0.24891323968314893</v>
      </c>
      <c r="M77">
        <f t="shared" si="5"/>
        <v>3.4097704066184784E-3</v>
      </c>
    </row>
    <row r="78" spans="2:13" ht="24" x14ac:dyDescent="0.25">
      <c r="B78" s="93" t="s">
        <v>127</v>
      </c>
      <c r="C78" s="94">
        <v>1.6032982134677048E-3</v>
      </c>
      <c r="D78" s="95">
        <v>4.0013677250738164E-2</v>
      </c>
      <c r="E78" s="96">
        <v>4366</v>
      </c>
      <c r="F78" s="97">
        <v>0</v>
      </c>
      <c r="H78" s="93" t="s">
        <v>127</v>
      </c>
      <c r="I78" s="116">
        <v>-4.1761230061906369E-3</v>
      </c>
      <c r="J78" s="110"/>
      <c r="L78">
        <f t="shared" si="4"/>
        <v>-0.10420005663335212</v>
      </c>
      <c r="M78">
        <f t="shared" si="5"/>
        <v>1.6733204781680771E-4</v>
      </c>
    </row>
    <row r="79" spans="2:13" ht="24" x14ac:dyDescent="0.25">
      <c r="B79" s="93" t="s">
        <v>128</v>
      </c>
      <c r="C79" s="94">
        <v>9.1617040769583142E-4</v>
      </c>
      <c r="D79" s="95">
        <v>3.0257903716426445E-2</v>
      </c>
      <c r="E79" s="96">
        <v>4366</v>
      </c>
      <c r="F79" s="97">
        <v>0</v>
      </c>
      <c r="H79" s="93" t="s">
        <v>128</v>
      </c>
      <c r="I79" s="116">
        <v>4.6052875421296194E-3</v>
      </c>
      <c r="J79" s="110"/>
      <c r="L79">
        <f t="shared" si="4"/>
        <v>0.15206170120327128</v>
      </c>
      <c r="M79">
        <f t="shared" si="5"/>
        <v>-1.3944218358851105E-4</v>
      </c>
    </row>
    <row r="80" spans="2:13" ht="24" x14ac:dyDescent="0.25">
      <c r="B80" s="93" t="s">
        <v>129</v>
      </c>
      <c r="C80" s="94">
        <v>9.1617040769583142E-4</v>
      </c>
      <c r="D80" s="95">
        <v>3.0257903716427344E-2</v>
      </c>
      <c r="E80" s="96">
        <v>4366</v>
      </c>
      <c r="F80" s="97">
        <v>0</v>
      </c>
      <c r="H80" s="93" t="s">
        <v>129</v>
      </c>
      <c r="I80" s="116">
        <v>-8.4039591434782578E-3</v>
      </c>
      <c r="J80" s="110"/>
      <c r="L80">
        <f t="shared" si="4"/>
        <v>-0.27748980112740251</v>
      </c>
      <c r="M80">
        <f t="shared" si="5"/>
        <v>2.544610739361784E-4</v>
      </c>
    </row>
    <row r="81" spans="2:13" ht="24" x14ac:dyDescent="0.25">
      <c r="B81" s="93" t="s">
        <v>130</v>
      </c>
      <c r="C81" s="94">
        <v>0.62368300503893725</v>
      </c>
      <c r="D81" s="95">
        <v>0.48451654611016526</v>
      </c>
      <c r="E81" s="96">
        <v>4366</v>
      </c>
      <c r="F81" s="97">
        <v>0</v>
      </c>
      <c r="H81" s="93" t="s">
        <v>130</v>
      </c>
      <c r="I81" s="116">
        <v>-3.5918843417114148E-2</v>
      </c>
      <c r="J81" s="110"/>
      <c r="L81">
        <f t="shared" si="4"/>
        <v>-2.7897646273842617E-2</v>
      </c>
      <c r="M81">
        <f t="shared" si="5"/>
        <v>4.6235721730781158E-2</v>
      </c>
    </row>
    <row r="82" spans="2:13" ht="24" x14ac:dyDescent="0.25">
      <c r="B82" s="93" t="s">
        <v>131</v>
      </c>
      <c r="C82" s="94">
        <v>2.7485112230874941E-3</v>
      </c>
      <c r="D82" s="95">
        <v>5.2360145615450805E-2</v>
      </c>
      <c r="E82" s="96">
        <v>4366</v>
      </c>
      <c r="F82" s="97">
        <v>0</v>
      </c>
      <c r="H82" s="93" t="s">
        <v>131</v>
      </c>
      <c r="I82" s="116">
        <v>-3.0489433364145673E-3</v>
      </c>
      <c r="J82" s="110"/>
      <c r="L82">
        <f t="shared" si="4"/>
        <v>-5.80701838334583E-2</v>
      </c>
      <c r="M82">
        <f t="shared" si="5"/>
        <v>1.6004644143350933E-4</v>
      </c>
    </row>
    <row r="83" spans="2:13" ht="24" x14ac:dyDescent="0.25">
      <c r="B83" s="93" t="s">
        <v>132</v>
      </c>
      <c r="C83" s="94">
        <v>8.3829592304168588E-2</v>
      </c>
      <c r="D83" s="95">
        <v>0.27716382657577077</v>
      </c>
      <c r="E83" s="96">
        <v>4366</v>
      </c>
      <c r="F83" s="97">
        <v>0</v>
      </c>
      <c r="H83" s="93" t="s">
        <v>132</v>
      </c>
      <c r="I83" s="116">
        <v>6.6610425584786746E-3</v>
      </c>
      <c r="J83" s="110"/>
      <c r="L83">
        <f t="shared" si="4"/>
        <v>2.2018205448654949E-2</v>
      </c>
      <c r="M83">
        <f t="shared" si="5"/>
        <v>-2.0146657985519283E-3</v>
      </c>
    </row>
    <row r="84" spans="2:13" ht="24" x14ac:dyDescent="0.25">
      <c r="B84" s="93" t="s">
        <v>133</v>
      </c>
      <c r="C84" s="94">
        <v>6.5277141548327991E-2</v>
      </c>
      <c r="D84" s="95">
        <v>0.24704253644462892</v>
      </c>
      <c r="E84" s="96">
        <v>4366</v>
      </c>
      <c r="F84" s="97">
        <v>0</v>
      </c>
      <c r="H84" s="93" t="s">
        <v>133</v>
      </c>
      <c r="I84" s="116">
        <v>2.6838085206106869E-2</v>
      </c>
      <c r="J84" s="110"/>
      <c r="L84">
        <f t="shared" ref="L84:L123" si="6">((1-C84)/D84)*I84</f>
        <v>0.101545960789811</v>
      </c>
      <c r="M84">
        <f t="shared" si="5"/>
        <v>-7.0915459017633267E-3</v>
      </c>
    </row>
    <row r="85" spans="2:13" ht="24" x14ac:dyDescent="0.25">
      <c r="B85" s="93" t="s">
        <v>134</v>
      </c>
      <c r="C85" s="94">
        <v>0.12230874942739349</v>
      </c>
      <c r="D85" s="95">
        <v>0.3276795880752752</v>
      </c>
      <c r="E85" s="96">
        <v>4366</v>
      </c>
      <c r="F85" s="97">
        <v>0</v>
      </c>
      <c r="H85" s="93" t="s">
        <v>134</v>
      </c>
      <c r="I85" s="116">
        <v>-2.1261501801225703E-3</v>
      </c>
      <c r="J85" s="110"/>
      <c r="L85">
        <f t="shared" si="6"/>
        <v>-5.6949028209479641E-3</v>
      </c>
      <c r="M85">
        <f t="shared" si="5"/>
        <v>7.9360075845151675E-4</v>
      </c>
    </row>
    <row r="86" spans="2:13" ht="24" x14ac:dyDescent="0.25">
      <c r="B86" s="93" t="s">
        <v>135</v>
      </c>
      <c r="C86" s="94">
        <v>8.4287677508016495E-2</v>
      </c>
      <c r="D86" s="95">
        <v>0.27785058436891452</v>
      </c>
      <c r="E86" s="96">
        <v>4366</v>
      </c>
      <c r="F86" s="97">
        <v>0</v>
      </c>
      <c r="H86" s="93" t="s">
        <v>135</v>
      </c>
      <c r="I86" s="116">
        <v>4.8536919834166435E-2</v>
      </c>
      <c r="J86" s="110"/>
      <c r="L86">
        <f t="shared" si="6"/>
        <v>0.15996315317782106</v>
      </c>
      <c r="M86">
        <f t="shared" si="5"/>
        <v>-1.4723972078398737E-2</v>
      </c>
    </row>
    <row r="87" spans="2:13" ht="24" x14ac:dyDescent="0.25">
      <c r="B87" s="93" t="s">
        <v>136</v>
      </c>
      <c r="C87" s="94">
        <v>6.8712780577187354E-4</v>
      </c>
      <c r="D87" s="95">
        <v>2.6207116792586069E-2</v>
      </c>
      <c r="E87" s="96">
        <v>4366</v>
      </c>
      <c r="F87" s="97">
        <v>0</v>
      </c>
      <c r="H87" s="93" t="s">
        <v>136</v>
      </c>
      <c r="I87" s="116">
        <v>-3.0664030488003272E-3</v>
      </c>
      <c r="J87" s="110"/>
      <c r="L87">
        <f t="shared" si="6"/>
        <v>-0.11692610302208731</v>
      </c>
      <c r="M87">
        <f t="shared" si="5"/>
        <v>8.0398420597355472E-5</v>
      </c>
    </row>
    <row r="88" spans="2:13" ht="24" x14ac:dyDescent="0.25">
      <c r="B88" s="93" t="s">
        <v>137</v>
      </c>
      <c r="C88" s="94">
        <v>3.7792029317453041E-2</v>
      </c>
      <c r="D88" s="95">
        <v>0.1907147676587205</v>
      </c>
      <c r="E88" s="96">
        <v>4366</v>
      </c>
      <c r="F88" s="97">
        <v>0</v>
      </c>
      <c r="H88" s="93" t="s">
        <v>137</v>
      </c>
      <c r="I88" s="116">
        <v>-4.2300389405670817E-2</v>
      </c>
      <c r="J88" s="110"/>
      <c r="L88">
        <f t="shared" si="6"/>
        <v>-0.21341699097967531</v>
      </c>
      <c r="M88">
        <f t="shared" si="5"/>
        <v>8.382243159163633E-3</v>
      </c>
    </row>
    <row r="89" spans="2:13" ht="24" x14ac:dyDescent="0.25">
      <c r="B89" s="93" t="s">
        <v>138</v>
      </c>
      <c r="C89" s="94">
        <v>4.5808520384791571E-4</v>
      </c>
      <c r="D89" s="95">
        <v>2.1400473330841201E-2</v>
      </c>
      <c r="E89" s="96">
        <v>4366</v>
      </c>
      <c r="F89" s="97">
        <v>0</v>
      </c>
      <c r="H89" s="93" t="s">
        <v>138</v>
      </c>
      <c r="I89" s="116">
        <v>-3.4885196997054449E-3</v>
      </c>
      <c r="J89" s="110"/>
      <c r="L89">
        <f t="shared" si="6"/>
        <v>-0.16293666063088966</v>
      </c>
      <c r="M89">
        <f t="shared" si="5"/>
        <v>7.4673080032488389E-5</v>
      </c>
    </row>
    <row r="90" spans="2:13" ht="24" x14ac:dyDescent="0.25">
      <c r="B90" s="93" t="s">
        <v>139</v>
      </c>
      <c r="C90" s="94">
        <v>2.2904260192395791E-4</v>
      </c>
      <c r="D90" s="95">
        <v>1.513415349215042E-2</v>
      </c>
      <c r="E90" s="96">
        <v>4366</v>
      </c>
      <c r="F90" s="97">
        <v>0</v>
      </c>
      <c r="H90" s="93" t="s">
        <v>139</v>
      </c>
      <c r="I90" s="116">
        <v>-4.611489103693845E-3</v>
      </c>
      <c r="J90" s="110"/>
      <c r="L90">
        <f t="shared" si="6"/>
        <v>-0.30463764482249167</v>
      </c>
      <c r="M90">
        <f t="shared" si="5"/>
        <v>6.9790983922678515E-5</v>
      </c>
    </row>
    <row r="91" spans="2:13" ht="24" x14ac:dyDescent="0.25">
      <c r="B91" s="93" t="s">
        <v>140</v>
      </c>
      <c r="C91" s="94">
        <v>2.7485112230874941E-3</v>
      </c>
      <c r="D91" s="95">
        <v>5.2360145615451104E-2</v>
      </c>
      <c r="E91" s="96">
        <v>4366</v>
      </c>
      <c r="F91" s="97">
        <v>0</v>
      </c>
      <c r="H91" s="93" t="s">
        <v>140</v>
      </c>
      <c r="I91" s="116">
        <v>-4.8736314365859399E-3</v>
      </c>
      <c r="J91" s="110"/>
      <c r="L91">
        <f t="shared" si="6"/>
        <v>-9.2823198804303383E-2</v>
      </c>
      <c r="M91">
        <f t="shared" si="5"/>
        <v>2.5582875187221872E-4</v>
      </c>
    </row>
    <row r="92" spans="2:13" ht="24" x14ac:dyDescent="0.25">
      <c r="B92" s="93" t="s">
        <v>141</v>
      </c>
      <c r="C92" s="94">
        <v>9.1617040769583142E-4</v>
      </c>
      <c r="D92" s="95">
        <v>3.0257903716427795E-2</v>
      </c>
      <c r="E92" s="96">
        <v>4366</v>
      </c>
      <c r="F92" s="97">
        <v>0</v>
      </c>
      <c r="H92" s="93" t="s">
        <v>141</v>
      </c>
      <c r="I92" s="116">
        <v>-7.2460311442292345E-3</v>
      </c>
      <c r="J92" s="110"/>
      <c r="L92">
        <f t="shared" si="6"/>
        <v>-0.23925624897111417</v>
      </c>
      <c r="M92">
        <f t="shared" si="5"/>
        <v>2.1940050341230093E-4</v>
      </c>
    </row>
    <row r="93" spans="2:13" ht="24" x14ac:dyDescent="0.25">
      <c r="B93" s="93" t="s">
        <v>142</v>
      </c>
      <c r="C93" s="94">
        <v>2.5194686211635359E-3</v>
      </c>
      <c r="D93" s="95">
        <v>5.0136779340619393E-2</v>
      </c>
      <c r="E93" s="96">
        <v>4366</v>
      </c>
      <c r="F93" s="97">
        <v>0</v>
      </c>
      <c r="H93" s="93" t="s">
        <v>142</v>
      </c>
      <c r="I93" s="116">
        <v>-5.745214819115464E-3</v>
      </c>
      <c r="J93" s="110"/>
      <c r="L93">
        <f t="shared" si="6"/>
        <v>-0.11430211525402025</v>
      </c>
      <c r="M93">
        <f t="shared" si="5"/>
        <v>2.8870798342002811E-4</v>
      </c>
    </row>
    <row r="94" spans="2:13" ht="24" x14ac:dyDescent="0.25">
      <c r="B94" s="93" t="s">
        <v>143</v>
      </c>
      <c r="C94" s="94">
        <v>8.4974805313788357E-2</v>
      </c>
      <c r="D94" s="95">
        <v>0.27887613891152235</v>
      </c>
      <c r="E94" s="96">
        <v>4366</v>
      </c>
      <c r="F94" s="97">
        <v>0</v>
      </c>
      <c r="H94" s="93" t="s">
        <v>143</v>
      </c>
      <c r="I94" s="116">
        <v>-3.2390293644605474E-2</v>
      </c>
      <c r="J94" s="110"/>
      <c r="L94">
        <f t="shared" si="6"/>
        <v>-0.10627633781713311</v>
      </c>
      <c r="M94">
        <f t="shared" si="5"/>
        <v>9.8694671664972169E-3</v>
      </c>
    </row>
    <row r="95" spans="2:13" ht="24" x14ac:dyDescent="0.25">
      <c r="B95" s="93" t="s">
        <v>144</v>
      </c>
      <c r="C95" s="94">
        <v>0.1049015116811727</v>
      </c>
      <c r="D95" s="95">
        <v>0.30646157330187318</v>
      </c>
      <c r="E95" s="96">
        <v>4366</v>
      </c>
      <c r="F95" s="97">
        <v>0</v>
      </c>
      <c r="H95" s="93" t="s">
        <v>144</v>
      </c>
      <c r="I95" s="116">
        <v>4.3039370619438924E-2</v>
      </c>
      <c r="J95" s="110"/>
      <c r="L95">
        <f t="shared" si="6"/>
        <v>0.12570736084326581</v>
      </c>
      <c r="M95">
        <f t="shared" si="5"/>
        <v>-1.473233655737353E-2</v>
      </c>
    </row>
    <row r="96" spans="2:13" ht="24" x14ac:dyDescent="0.25">
      <c r="B96" s="93" t="s">
        <v>145</v>
      </c>
      <c r="C96" s="94">
        <v>6.8712780577187354E-4</v>
      </c>
      <c r="D96" s="95">
        <v>2.6207116792586117E-2</v>
      </c>
      <c r="E96" s="96">
        <v>4366</v>
      </c>
      <c r="F96" s="97">
        <v>0</v>
      </c>
      <c r="H96" s="93" t="s">
        <v>145</v>
      </c>
      <c r="I96" s="116">
        <v>1.0222124690186676E-3</v>
      </c>
      <c r="J96" s="110"/>
      <c r="L96">
        <f t="shared" si="6"/>
        <v>3.897834647330526E-2</v>
      </c>
      <c r="M96">
        <f t="shared" si="5"/>
        <v>-2.6801521755653401E-5</v>
      </c>
    </row>
    <row r="97" spans="2:13" ht="24" x14ac:dyDescent="0.25">
      <c r="B97" s="93" t="s">
        <v>146</v>
      </c>
      <c r="C97" s="94">
        <v>1.168117269812185E-2</v>
      </c>
      <c r="D97" s="95">
        <v>0.10745867922914348</v>
      </c>
      <c r="E97" s="96">
        <v>4366</v>
      </c>
      <c r="F97" s="97">
        <v>0</v>
      </c>
      <c r="H97" s="93" t="s">
        <v>146</v>
      </c>
      <c r="I97" s="116">
        <v>2.0656747428564742E-3</v>
      </c>
      <c r="J97" s="110"/>
      <c r="L97">
        <f t="shared" si="6"/>
        <v>1.8998421105601484E-2</v>
      </c>
      <c r="M97">
        <f t="shared" si="5"/>
        <v>-2.2454680796887036E-4</v>
      </c>
    </row>
    <row r="98" spans="2:13" ht="24" x14ac:dyDescent="0.25">
      <c r="B98" s="93" t="s">
        <v>147</v>
      </c>
      <c r="C98" s="94">
        <v>0.35249656436097115</v>
      </c>
      <c r="D98" s="95">
        <v>0.47780228731284041</v>
      </c>
      <c r="E98" s="96">
        <v>4366</v>
      </c>
      <c r="F98" s="97">
        <v>0</v>
      </c>
      <c r="H98" s="93" t="s">
        <v>147</v>
      </c>
      <c r="I98" s="116">
        <v>6.5667054785581117E-2</v>
      </c>
      <c r="J98" s="110"/>
      <c r="L98">
        <f t="shared" si="6"/>
        <v>8.8990037743625156E-2</v>
      </c>
      <c r="M98">
        <f t="shared" si="5"/>
        <v>-4.8445584749713173E-2</v>
      </c>
    </row>
    <row r="99" spans="2:13" ht="24" x14ac:dyDescent="0.25">
      <c r="B99" s="93" t="s">
        <v>148</v>
      </c>
      <c r="C99" s="94">
        <v>2.2904260192395786E-3</v>
      </c>
      <c r="D99" s="95">
        <v>4.7809031483233413E-2</v>
      </c>
      <c r="E99" s="96">
        <v>4366</v>
      </c>
      <c r="F99" s="97">
        <v>0</v>
      </c>
      <c r="H99" s="93" t="s">
        <v>148</v>
      </c>
      <c r="I99" s="116">
        <v>-7.0419749020635223E-4</v>
      </c>
      <c r="J99" s="110"/>
      <c r="L99">
        <f t="shared" si="6"/>
        <v>-1.4695645491134791E-2</v>
      </c>
      <c r="M99">
        <f t="shared" si="5"/>
        <v>3.3736559897003655E-5</v>
      </c>
    </row>
    <row r="100" spans="2:13" ht="24" x14ac:dyDescent="0.25">
      <c r="B100" s="93" t="s">
        <v>149</v>
      </c>
      <c r="C100" s="94">
        <v>0.39601465872652308</v>
      </c>
      <c r="D100" s="95">
        <v>0.489123548170597</v>
      </c>
      <c r="E100" s="96">
        <v>4366</v>
      </c>
      <c r="F100" s="97">
        <v>0</v>
      </c>
      <c r="H100" s="93" t="s">
        <v>149</v>
      </c>
      <c r="I100" s="116">
        <v>-5.4009668479352325E-2</v>
      </c>
      <c r="J100" s="110"/>
      <c r="L100">
        <f t="shared" si="6"/>
        <v>-6.6692859443339178E-2</v>
      </c>
      <c r="M100">
        <f t="shared" si="5"/>
        <v>4.3728461879989917E-2</v>
      </c>
    </row>
    <row r="101" spans="2:13" ht="24" x14ac:dyDescent="0.25">
      <c r="B101" s="93" t="s">
        <v>150</v>
      </c>
      <c r="C101" s="94">
        <v>1.3742556115437471E-3</v>
      </c>
      <c r="D101" s="95">
        <v>3.7049715728806387E-2</v>
      </c>
      <c r="E101" s="96">
        <v>4366</v>
      </c>
      <c r="F101" s="97">
        <v>0</v>
      </c>
      <c r="H101" s="93" t="s">
        <v>150</v>
      </c>
      <c r="I101" s="116">
        <v>-8.0794015015807769E-3</v>
      </c>
      <c r="J101" s="110"/>
      <c r="L101">
        <f t="shared" si="6"/>
        <v>-0.21776950726928687</v>
      </c>
      <c r="M101">
        <f t="shared" si="5"/>
        <v>2.9968280816874336E-4</v>
      </c>
    </row>
    <row r="102" spans="2:13" x14ac:dyDescent="0.25">
      <c r="B102" s="93" t="s">
        <v>151</v>
      </c>
      <c r="C102" s="94">
        <v>0.39143380668804395</v>
      </c>
      <c r="D102" s="95">
        <v>0.48812698673824972</v>
      </c>
      <c r="E102" s="96">
        <v>4366</v>
      </c>
      <c r="F102" s="97">
        <v>0</v>
      </c>
      <c r="H102" s="93" t="s">
        <v>151</v>
      </c>
      <c r="I102" s="116">
        <v>5.582169166191428E-2</v>
      </c>
      <c r="J102" s="110"/>
      <c r="L102">
        <f t="shared" si="6"/>
        <v>6.9594993355983903E-2</v>
      </c>
      <c r="M102">
        <f t="shared" si="5"/>
        <v>-4.4763960724643004E-2</v>
      </c>
    </row>
    <row r="103" spans="2:13" x14ac:dyDescent="0.25">
      <c r="B103" s="93" t="s">
        <v>152</v>
      </c>
      <c r="C103" s="94">
        <v>0.59092991296381125</v>
      </c>
      <c r="D103" s="95">
        <v>0.49171854803522225</v>
      </c>
      <c r="E103" s="96">
        <v>4366</v>
      </c>
      <c r="F103" s="97">
        <v>0</v>
      </c>
      <c r="H103" s="93" t="s">
        <v>152</v>
      </c>
      <c r="I103" s="116">
        <v>-9.0292812699627901E-3</v>
      </c>
      <c r="J103" s="110"/>
      <c r="L103">
        <f t="shared" si="6"/>
        <v>-7.5116321923112224E-3</v>
      </c>
      <c r="M103">
        <f t="shared" si="5"/>
        <v>1.0851070020248014E-2</v>
      </c>
    </row>
    <row r="104" spans="2:13" x14ac:dyDescent="0.25">
      <c r="B104" s="93" t="s">
        <v>153</v>
      </c>
      <c r="C104" s="94">
        <v>0.80852038479157129</v>
      </c>
      <c r="D104" s="95">
        <v>0.39351066003533863</v>
      </c>
      <c r="E104" s="96">
        <v>4366</v>
      </c>
      <c r="F104" s="97">
        <v>0</v>
      </c>
      <c r="H104" s="93" t="s">
        <v>153</v>
      </c>
      <c r="I104" s="116">
        <v>5.4577318234862442E-2</v>
      </c>
      <c r="J104" s="110"/>
      <c r="L104">
        <f t="shared" si="6"/>
        <v>2.655695246929507E-2</v>
      </c>
      <c r="M104">
        <f t="shared" si="5"/>
        <v>-0.11213641413470293</v>
      </c>
    </row>
    <row r="105" spans="2:13" x14ac:dyDescent="0.25">
      <c r="B105" s="93" t="s">
        <v>154</v>
      </c>
      <c r="C105" s="94">
        <v>5.8176820888685296E-2</v>
      </c>
      <c r="D105" s="95">
        <v>0.23410431657931807</v>
      </c>
      <c r="E105" s="96">
        <v>4366</v>
      </c>
      <c r="F105" s="97">
        <v>0</v>
      </c>
      <c r="H105" s="93" t="s">
        <v>154</v>
      </c>
      <c r="I105" s="116">
        <v>7.1131446439126056E-3</v>
      </c>
      <c r="J105" s="110"/>
      <c r="L105">
        <f t="shared" si="6"/>
        <v>2.861683457997477E-2</v>
      </c>
      <c r="M105">
        <f t="shared" si="5"/>
        <v>-1.7676741204556401E-3</v>
      </c>
    </row>
    <row r="106" spans="2:13" x14ac:dyDescent="0.25">
      <c r="B106" s="93" t="s">
        <v>155</v>
      </c>
      <c r="C106" s="94">
        <v>1.6720109940448924E-2</v>
      </c>
      <c r="D106" s="95">
        <v>0.12823538635090115</v>
      </c>
      <c r="E106" s="96">
        <v>4366</v>
      </c>
      <c r="F106" s="97">
        <v>0</v>
      </c>
      <c r="H106" s="93" t="s">
        <v>155</v>
      </c>
      <c r="I106" s="116">
        <v>-2.232431833508082E-2</v>
      </c>
      <c r="J106" s="110"/>
      <c r="L106">
        <f t="shared" si="6"/>
        <v>-0.17117781528809994</v>
      </c>
      <c r="M106">
        <f t="shared" si="5"/>
        <v>2.9107804602914737E-3</v>
      </c>
    </row>
    <row r="107" spans="2:13" x14ac:dyDescent="0.25">
      <c r="B107" s="93" t="s">
        <v>156</v>
      </c>
      <c r="C107" s="94">
        <v>0.24667888227210261</v>
      </c>
      <c r="D107" s="95">
        <v>0.43112757240382438</v>
      </c>
      <c r="E107" s="96">
        <v>4366</v>
      </c>
      <c r="F107" s="97">
        <v>0</v>
      </c>
      <c r="H107" s="93" t="s">
        <v>156</v>
      </c>
      <c r="I107" s="116">
        <v>5.8830539734818978E-2</v>
      </c>
      <c r="J107" s="110"/>
      <c r="L107">
        <f t="shared" si="6"/>
        <v>0.10279622734974994</v>
      </c>
      <c r="M107">
        <f t="shared" si="5"/>
        <v>-3.3661154410362021E-2</v>
      </c>
    </row>
    <row r="108" spans="2:13" x14ac:dyDescent="0.25">
      <c r="B108" s="93" t="s">
        <v>157</v>
      </c>
      <c r="C108" s="94">
        <v>1.8552450755840586E-2</v>
      </c>
      <c r="D108" s="95">
        <v>0.13495343177874186</v>
      </c>
      <c r="E108" s="96">
        <v>4366</v>
      </c>
      <c r="F108" s="97">
        <v>0</v>
      </c>
      <c r="H108" s="93" t="s">
        <v>157</v>
      </c>
      <c r="I108" s="116">
        <v>-1.0495908601033622E-2</v>
      </c>
      <c r="J108" s="110"/>
      <c r="L108">
        <f t="shared" si="6"/>
        <v>-7.6331395488067943E-2</v>
      </c>
      <c r="M108">
        <f t="shared" si="5"/>
        <v>1.4429038587009343E-3</v>
      </c>
    </row>
    <row r="109" spans="2:13" x14ac:dyDescent="0.25">
      <c r="B109" s="93" t="s">
        <v>158</v>
      </c>
      <c r="C109" s="94">
        <v>1.5803939532753091E-2</v>
      </c>
      <c r="D109" s="95">
        <v>0.12473066348290174</v>
      </c>
      <c r="E109" s="96">
        <v>4366</v>
      </c>
      <c r="F109" s="97">
        <v>0</v>
      </c>
      <c r="H109" s="93" t="s">
        <v>158</v>
      </c>
      <c r="I109" s="116">
        <v>-1.4595192573813672E-2</v>
      </c>
      <c r="J109" s="110"/>
      <c r="L109">
        <f t="shared" si="6"/>
        <v>-0.11516439207330398</v>
      </c>
      <c r="M109">
        <f t="shared" si="5"/>
        <v>1.8492769497458631E-3</v>
      </c>
    </row>
    <row r="110" spans="2:13" x14ac:dyDescent="0.25">
      <c r="B110" s="93" t="s">
        <v>159</v>
      </c>
      <c r="C110" s="94">
        <v>9.6197892808062291E-3</v>
      </c>
      <c r="D110" s="95">
        <v>9.7618807515782752E-2</v>
      </c>
      <c r="E110" s="96">
        <v>4366</v>
      </c>
      <c r="F110" s="97">
        <v>0</v>
      </c>
      <c r="H110" s="93" t="s">
        <v>159</v>
      </c>
      <c r="I110" s="116">
        <v>1.1830568034619387E-2</v>
      </c>
      <c r="J110" s="110"/>
      <c r="L110">
        <f t="shared" si="6"/>
        <v>0.12002564629935447</v>
      </c>
      <c r="M110">
        <f t="shared" si="5"/>
        <v>-1.1658365274220368E-3</v>
      </c>
    </row>
    <row r="111" spans="2:13" ht="24" x14ac:dyDescent="0.25">
      <c r="B111" s="93" t="s">
        <v>160</v>
      </c>
      <c r="C111" s="98">
        <v>2.7995412844036696</v>
      </c>
      <c r="D111" s="99">
        <v>2.0177221163881707</v>
      </c>
      <c r="E111" s="96">
        <v>4366</v>
      </c>
      <c r="F111" s="97">
        <v>6</v>
      </c>
      <c r="H111" s="93" t="s">
        <v>160</v>
      </c>
      <c r="I111" s="116">
        <v>-4.6881178500901975E-2</v>
      </c>
      <c r="J111" s="110"/>
      <c r="L111">
        <f t="shared" si="6"/>
        <v>4.1811811194738729E-2</v>
      </c>
      <c r="M111">
        <f t="shared" si="5"/>
        <v>6.5046516370504848E-2</v>
      </c>
    </row>
    <row r="112" spans="2:13" x14ac:dyDescent="0.25">
      <c r="B112" s="93" t="s">
        <v>161</v>
      </c>
      <c r="C112" s="100">
        <v>9946.9143380668811</v>
      </c>
      <c r="D112" s="101">
        <v>45727.12965794214</v>
      </c>
      <c r="E112" s="96">
        <v>4366</v>
      </c>
      <c r="F112" s="97">
        <v>0</v>
      </c>
      <c r="H112" s="93" t="s">
        <v>161</v>
      </c>
      <c r="I112" s="116">
        <v>6.7449329301034113E-3</v>
      </c>
      <c r="J112" s="110"/>
      <c r="L112">
        <f t="shared" si="6"/>
        <v>-1.4670617998688087E-3</v>
      </c>
      <c r="M112">
        <f t="shared" si="5"/>
        <v>-1.4672093038337539E-3</v>
      </c>
    </row>
    <row r="113" spans="2:13" x14ac:dyDescent="0.25">
      <c r="B113" s="93" t="s">
        <v>162</v>
      </c>
      <c r="C113" s="102">
        <v>0.99541914796152087</v>
      </c>
      <c r="D113" s="103">
        <v>6.7534528030789562E-2</v>
      </c>
      <c r="E113" s="96">
        <v>4366</v>
      </c>
      <c r="F113" s="97">
        <v>0</v>
      </c>
      <c r="H113" s="93" t="s">
        <v>162</v>
      </c>
      <c r="I113" s="116">
        <v>1.6022594861592139E-2</v>
      </c>
      <c r="J113" s="110"/>
      <c r="L113">
        <f t="shared" si="6"/>
        <v>1.0868090512158057E-3</v>
      </c>
      <c r="M113">
        <f t="shared" si="5"/>
        <v>-0.23616360682919582</v>
      </c>
    </row>
    <row r="114" spans="2:13" x14ac:dyDescent="0.25">
      <c r="B114" s="93" t="s">
        <v>163</v>
      </c>
      <c r="C114" s="102">
        <v>3.6646816307833265E-3</v>
      </c>
      <c r="D114" s="103">
        <v>6.0432509654302247E-2</v>
      </c>
      <c r="E114" s="96">
        <v>4366</v>
      </c>
      <c r="F114" s="97">
        <v>0</v>
      </c>
      <c r="H114" s="93" t="s">
        <v>163</v>
      </c>
      <c r="I114" s="116">
        <v>-1.4500040592478246E-2</v>
      </c>
      <c r="J114" s="110"/>
      <c r="L114">
        <f t="shared" si="6"/>
        <v>-0.23905845781873611</v>
      </c>
      <c r="M114">
        <f t="shared" si="5"/>
        <v>8.7929547703443202E-4</v>
      </c>
    </row>
    <row r="115" spans="2:13" x14ac:dyDescent="0.25">
      <c r="B115" s="93" t="s">
        <v>164</v>
      </c>
      <c r="C115" s="102">
        <v>9.1617040769583164E-4</v>
      </c>
      <c r="D115" s="103">
        <v>3.0257903716426161E-2</v>
      </c>
      <c r="E115" s="96">
        <v>4366</v>
      </c>
      <c r="F115" s="97">
        <v>0</v>
      </c>
      <c r="H115" s="93" t="s">
        <v>164</v>
      </c>
      <c r="I115" s="116">
        <v>-6.8016786834353866E-3</v>
      </c>
      <c r="J115" s="110"/>
      <c r="L115">
        <f t="shared" si="6"/>
        <v>-0.22458420287106379</v>
      </c>
      <c r="M115">
        <f t="shared" si="5"/>
        <v>2.0594608241271327E-4</v>
      </c>
    </row>
    <row r="116" spans="2:13" x14ac:dyDescent="0.25">
      <c r="B116" s="93" t="s">
        <v>166</v>
      </c>
      <c r="C116" s="102">
        <v>0.92693540998625745</v>
      </c>
      <c r="D116" s="103">
        <v>0.26027230246138688</v>
      </c>
      <c r="E116" s="96">
        <v>4366</v>
      </c>
      <c r="F116" s="97">
        <v>0</v>
      </c>
      <c r="H116" s="93" t="s">
        <v>166</v>
      </c>
      <c r="I116" s="116">
        <v>4.5531895773864101E-2</v>
      </c>
      <c r="J116" s="110"/>
      <c r="L116">
        <f t="shared" si="6"/>
        <v>1.2781879845856381E-2</v>
      </c>
      <c r="M116">
        <f t="shared" si="5"/>
        <v>-0.16215757911028458</v>
      </c>
    </row>
    <row r="117" spans="2:13" x14ac:dyDescent="0.25">
      <c r="B117" s="93" t="s">
        <v>167</v>
      </c>
      <c r="C117" s="102">
        <v>5.6802565277141545E-2</v>
      </c>
      <c r="D117" s="103">
        <v>0.23149148550333989</v>
      </c>
      <c r="E117" s="96">
        <v>4366</v>
      </c>
      <c r="F117" s="97">
        <v>0</v>
      </c>
      <c r="H117" s="93" t="s">
        <v>167</v>
      </c>
      <c r="I117" s="116">
        <v>-4.1192419322923696E-2</v>
      </c>
      <c r="J117" s="110"/>
      <c r="L117">
        <f t="shared" si="6"/>
        <v>-0.16783591046958565</v>
      </c>
      <c r="M117">
        <f t="shared" si="5"/>
        <v>1.0107650751932306E-2</v>
      </c>
    </row>
    <row r="118" spans="2:13" x14ac:dyDescent="0.25">
      <c r="B118" s="93" t="s">
        <v>168</v>
      </c>
      <c r="C118" s="102">
        <v>1.3742556115437472E-2</v>
      </c>
      <c r="D118" s="103">
        <v>0.11643368650165181</v>
      </c>
      <c r="E118" s="96">
        <v>4366</v>
      </c>
      <c r="F118" s="97">
        <v>0</v>
      </c>
      <c r="H118" s="93" t="s">
        <v>168</v>
      </c>
      <c r="I118" s="116">
        <v>-1.7456616669009065E-2</v>
      </c>
      <c r="J118" s="110"/>
      <c r="L118">
        <f t="shared" si="6"/>
        <v>-0.14786715642302778</v>
      </c>
      <c r="M118">
        <f t="shared" si="5"/>
        <v>2.0603876881982505E-3</v>
      </c>
    </row>
    <row r="119" spans="2:13" x14ac:dyDescent="0.25">
      <c r="B119" s="93" t="s">
        <v>169</v>
      </c>
      <c r="C119" s="102">
        <v>2.5194686211635364E-3</v>
      </c>
      <c r="D119" s="103">
        <v>5.0136779340620406E-2</v>
      </c>
      <c r="E119" s="96">
        <v>4366</v>
      </c>
      <c r="F119" s="97">
        <v>0</v>
      </c>
      <c r="H119" s="93" t="s">
        <v>169</v>
      </c>
      <c r="I119" s="116">
        <v>-5.6337638566180152E-3</v>
      </c>
      <c r="J119" s="110"/>
      <c r="L119">
        <f t="shared" si="6"/>
        <v>-0.11208477766758528</v>
      </c>
      <c r="M119">
        <f t="shared" si="5"/>
        <v>2.8310736035440598E-4</v>
      </c>
    </row>
    <row r="120" spans="2:13" ht="24" x14ac:dyDescent="0.25">
      <c r="B120" s="93" t="s">
        <v>170</v>
      </c>
      <c r="C120" s="102">
        <v>6.8712780577187354E-4</v>
      </c>
      <c r="D120" s="103">
        <v>2.6207116792585198E-2</v>
      </c>
      <c r="E120" s="96">
        <v>4366</v>
      </c>
      <c r="F120" s="97">
        <v>0</v>
      </c>
      <c r="H120" s="93" t="s">
        <v>170</v>
      </c>
      <c r="I120" s="116">
        <v>-4.8600241115129856E-3</v>
      </c>
      <c r="J120" s="110"/>
      <c r="L120">
        <f t="shared" si="6"/>
        <v>-0.18531930438007393</v>
      </c>
      <c r="M120">
        <f t="shared" si="5"/>
        <v>1.2742560466198069E-4</v>
      </c>
    </row>
    <row r="121" spans="2:13" x14ac:dyDescent="0.25">
      <c r="B121" s="93" t="s">
        <v>171</v>
      </c>
      <c r="C121" s="102">
        <v>4.5808520384791571E-4</v>
      </c>
      <c r="D121" s="103">
        <v>2.1400473330841382E-2</v>
      </c>
      <c r="E121" s="96">
        <v>4366</v>
      </c>
      <c r="F121" s="97">
        <v>0</v>
      </c>
      <c r="H121" s="93" t="s">
        <v>171</v>
      </c>
      <c r="I121" s="116">
        <v>-1.191803559234891E-3</v>
      </c>
      <c r="J121" s="110"/>
      <c r="L121">
        <f t="shared" si="6"/>
        <v>-5.5665012322027772E-2</v>
      </c>
      <c r="M121">
        <f t="shared" si="5"/>
        <v>2.5511004730535184E-5</v>
      </c>
    </row>
    <row r="122" spans="2:13" x14ac:dyDescent="0.25">
      <c r="B122" s="93" t="s">
        <v>172</v>
      </c>
      <c r="C122" s="102">
        <v>0.95693999083829595</v>
      </c>
      <c r="D122" s="103">
        <v>0.20301547928366354</v>
      </c>
      <c r="E122" s="96">
        <v>4366</v>
      </c>
      <c r="F122" s="97">
        <v>0</v>
      </c>
      <c r="H122" s="93" t="s">
        <v>172</v>
      </c>
      <c r="I122" s="116">
        <v>3.1368129305961868E-2</v>
      </c>
      <c r="J122" s="110"/>
      <c r="L122">
        <f t="shared" si="6"/>
        <v>6.6532460483614258E-3</v>
      </c>
      <c r="M122">
        <f t="shared" si="5"/>
        <v>-0.14785777654284071</v>
      </c>
    </row>
    <row r="123" spans="2:13" x14ac:dyDescent="0.25">
      <c r="B123" s="93" t="s">
        <v>173</v>
      </c>
      <c r="C123" s="102">
        <v>2.656894182317911E-2</v>
      </c>
      <c r="D123" s="103">
        <v>0.16083829844624081</v>
      </c>
      <c r="E123" s="96">
        <v>4366</v>
      </c>
      <c r="F123" s="97">
        <v>0</v>
      </c>
      <c r="H123" s="93" t="s">
        <v>173</v>
      </c>
      <c r="I123" s="116">
        <v>-2.8576261625355114E-2</v>
      </c>
      <c r="J123" s="110"/>
      <c r="L123">
        <f t="shared" si="6"/>
        <v>-0.17295022927642306</v>
      </c>
      <c r="M123">
        <f t="shared" si="5"/>
        <v>4.7205239049564881E-3</v>
      </c>
    </row>
    <row r="124" spans="2:13" x14ac:dyDescent="0.25">
      <c r="B124" s="93" t="s">
        <v>174</v>
      </c>
      <c r="C124" s="102">
        <v>8.2455336692624816E-3</v>
      </c>
      <c r="D124" s="103">
        <v>9.044013643851051E-2</v>
      </c>
      <c r="E124" s="96">
        <v>4366</v>
      </c>
      <c r="F124" s="97">
        <v>0</v>
      </c>
      <c r="H124" s="93" t="s">
        <v>174</v>
      </c>
      <c r="I124" s="116">
        <v>-1.1033482619550583E-2</v>
      </c>
      <c r="J124" s="110"/>
      <c r="L124">
        <f t="shared" ref="L124:L127" si="7">((1-C124)/D124)*I124</f>
        <v>-0.12099169791237073</v>
      </c>
      <c r="M124">
        <f t="shared" ref="M124:M127" si="8">((0-C124)/D124)*I124</f>
        <v>1.0059355946525049E-3</v>
      </c>
    </row>
    <row r="125" spans="2:13" x14ac:dyDescent="0.25">
      <c r="B125" s="93" t="s">
        <v>175</v>
      </c>
      <c r="C125" s="102">
        <v>8.2455336692624816E-3</v>
      </c>
      <c r="D125" s="103">
        <v>9.0440136438510829E-2</v>
      </c>
      <c r="E125" s="96">
        <v>4366</v>
      </c>
      <c r="F125" s="97">
        <v>0</v>
      </c>
      <c r="H125" s="93" t="s">
        <v>175</v>
      </c>
      <c r="I125" s="116">
        <v>-8.5602351620431855E-3</v>
      </c>
      <c r="J125" s="110"/>
      <c r="L125">
        <f t="shared" si="7"/>
        <v>-9.3870396365111269E-2</v>
      </c>
      <c r="M125">
        <f t="shared" si="8"/>
        <v>7.8044671342817674E-4</v>
      </c>
    </row>
    <row r="126" spans="2:13" ht="24" x14ac:dyDescent="0.25">
      <c r="B126" s="93" t="s">
        <v>176</v>
      </c>
      <c r="C126" s="102">
        <v>0.74072377462207961</v>
      </c>
      <c r="D126" s="103">
        <v>0.43828764814179527</v>
      </c>
      <c r="E126" s="96">
        <v>4366</v>
      </c>
      <c r="F126" s="97">
        <v>0</v>
      </c>
      <c r="H126" s="93" t="s">
        <v>176</v>
      </c>
      <c r="I126" s="116">
        <v>6.3620159818212729E-2</v>
      </c>
      <c r="J126" s="110"/>
      <c r="L126">
        <f t="shared" si="7"/>
        <v>3.7635545892157327E-2</v>
      </c>
      <c r="M126">
        <f t="shared" si="8"/>
        <v>-0.1075206319922586</v>
      </c>
    </row>
    <row r="127" spans="2:13" x14ac:dyDescent="0.25">
      <c r="B127" s="93" t="s">
        <v>177</v>
      </c>
      <c r="C127" s="102">
        <v>0.12459917544663307</v>
      </c>
      <c r="D127" s="103">
        <v>0.33030169435140794</v>
      </c>
      <c r="E127" s="96">
        <v>4366</v>
      </c>
      <c r="F127" s="97">
        <v>0</v>
      </c>
      <c r="H127" s="93" t="s">
        <v>177</v>
      </c>
      <c r="I127" s="116">
        <v>-4.5557572844176726E-2</v>
      </c>
      <c r="J127" s="110"/>
      <c r="L127">
        <f t="shared" si="7"/>
        <v>-0.12074154481936399</v>
      </c>
      <c r="M127">
        <f t="shared" si="8"/>
        <v>1.7185609728344847E-2</v>
      </c>
    </row>
    <row r="128" spans="2:13" ht="24" x14ac:dyDescent="0.25">
      <c r="B128" s="93" t="s">
        <v>178</v>
      </c>
      <c r="C128" s="102">
        <v>0.10352725606962895</v>
      </c>
      <c r="D128" s="103">
        <v>0.30468118663337629</v>
      </c>
      <c r="E128" s="96">
        <v>4366</v>
      </c>
      <c r="F128" s="97">
        <v>0</v>
      </c>
      <c r="H128" s="93" t="s">
        <v>178</v>
      </c>
      <c r="I128" s="116">
        <v>-3.2541192220282851E-2</v>
      </c>
      <c r="J128" s="110"/>
      <c r="L128">
        <f t="shared" ref="L128:L132" si="9">((1-C128)/D128)*I128</f>
        <v>-9.57469419192781E-2</v>
      </c>
      <c r="M128">
        <f t="shared" ref="M128:M132" si="10">((0-C128)/D128)*I128</f>
        <v>1.1057132791904369E-2</v>
      </c>
    </row>
    <row r="129" spans="2:13" ht="24" x14ac:dyDescent="0.25">
      <c r="B129" s="93" t="s">
        <v>179</v>
      </c>
      <c r="C129" s="102">
        <v>3.1149793861658268E-2</v>
      </c>
      <c r="D129" s="103">
        <v>0.17374233270914727</v>
      </c>
      <c r="E129" s="96">
        <v>4366</v>
      </c>
      <c r="F129" s="97">
        <v>0</v>
      </c>
      <c r="H129" s="93" t="s">
        <v>179</v>
      </c>
      <c r="I129" s="116">
        <v>-1.6815117044103833E-2</v>
      </c>
      <c r="J129" s="110"/>
      <c r="L129">
        <f t="shared" si="9"/>
        <v>-9.3767185926372842E-2</v>
      </c>
      <c r="M129">
        <f t="shared" si="10"/>
        <v>3.0147369470417745E-3</v>
      </c>
    </row>
    <row r="130" spans="2:13" x14ac:dyDescent="0.25">
      <c r="B130" s="93" t="s">
        <v>180</v>
      </c>
      <c r="C130" s="102">
        <v>2.2904260192395785E-4</v>
      </c>
      <c r="D130" s="103">
        <v>1.5134153492149294E-2</v>
      </c>
      <c r="E130" s="96">
        <v>4366</v>
      </c>
      <c r="F130" s="97">
        <v>0</v>
      </c>
      <c r="H130" s="93" t="s">
        <v>180</v>
      </c>
      <c r="I130" s="116">
        <v>-2.9739941983672243E-3</v>
      </c>
      <c r="J130" s="110"/>
      <c r="L130">
        <f t="shared" si="9"/>
        <v>-0.19646378164066483</v>
      </c>
      <c r="M130">
        <f t="shared" si="10"/>
        <v>4.5008884682855626E-5</v>
      </c>
    </row>
    <row r="131" spans="2:13" x14ac:dyDescent="0.25">
      <c r="B131" s="93" t="s">
        <v>181</v>
      </c>
      <c r="C131" s="102">
        <v>3.2065964269354097E-3</v>
      </c>
      <c r="D131" s="103">
        <v>5.6542430316729272E-2</v>
      </c>
      <c r="E131" s="96">
        <v>4366</v>
      </c>
      <c r="F131" s="97">
        <v>0</v>
      </c>
      <c r="H131" s="93" t="s">
        <v>181</v>
      </c>
      <c r="I131" s="116">
        <v>-5.471394541281289E-3</v>
      </c>
      <c r="J131" s="110"/>
      <c r="L131">
        <f t="shared" si="9"/>
        <v>-9.645588200833359E-2</v>
      </c>
      <c r="M131">
        <f t="shared" si="10"/>
        <v>3.1029006160769075E-4</v>
      </c>
    </row>
    <row r="132" spans="2:13" ht="15.75" thickBot="1" x14ac:dyDescent="0.3">
      <c r="B132" s="104" t="s">
        <v>182</v>
      </c>
      <c r="C132" s="105">
        <v>0.34745762711864409</v>
      </c>
      <c r="D132" s="106">
        <v>0.47621714310894403</v>
      </c>
      <c r="E132" s="107">
        <v>4366</v>
      </c>
      <c r="F132" s="108">
        <v>0</v>
      </c>
      <c r="H132" s="104" t="s">
        <v>182</v>
      </c>
      <c r="I132" s="117">
        <v>6.5131135038765095E-2</v>
      </c>
      <c r="J132" s="110"/>
      <c r="L132">
        <f t="shared" si="9"/>
        <v>8.9246735489589252E-2</v>
      </c>
      <c r="M132">
        <f t="shared" si="10"/>
        <v>-4.752098902692415E-2</v>
      </c>
    </row>
    <row r="133" spans="2:13" ht="43.5" customHeight="1" thickTop="1" x14ac:dyDescent="0.25">
      <c r="B133" s="109" t="s">
        <v>183</v>
      </c>
      <c r="C133" s="109"/>
      <c r="D133" s="109"/>
      <c r="E133" s="109"/>
      <c r="F133" s="109"/>
      <c r="H133" s="109" t="s">
        <v>7</v>
      </c>
      <c r="I133" s="109"/>
      <c r="J133" s="110"/>
    </row>
  </sheetData>
  <mergeCells count="7">
    <mergeCell ref="B5:F5"/>
    <mergeCell ref="B6"/>
    <mergeCell ref="B133:F133"/>
    <mergeCell ref="H4:I4"/>
    <mergeCell ref="H5:H6"/>
    <mergeCell ref="H133:I133"/>
    <mergeCell ref="L5:M5"/>
  </mergeCells>
  <pageMargins left="0.25" right="0.2" top="0.25" bottom="0.25" header="0.55000000000000004" footer="0.05"/>
  <pageSetup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39"/>
  <sheetViews>
    <sheetView workbookViewId="0">
      <selection activeCell="K139" sqref="K139"/>
    </sheetView>
  </sheetViews>
  <sheetFormatPr defaultRowHeight="15" x14ac:dyDescent="0.25"/>
  <cols>
    <col min="1" max="1" width="5.42578125" customWidth="1"/>
    <col min="2" max="2" width="35" bestFit="1" customWidth="1"/>
    <col min="3" max="3" width="11.5703125" customWidth="1"/>
    <col min="4" max="4" width="13.140625" customWidth="1"/>
    <col min="5" max="5" width="7.5703125" bestFit="1" customWidth="1"/>
    <col min="6" max="6" width="8.85546875" bestFit="1" customWidth="1"/>
    <col min="8" max="8" width="37.5703125" customWidth="1"/>
    <col min="9" max="9" width="10.28515625" bestFit="1" customWidth="1"/>
    <col min="11" max="11" width="12" bestFit="1" customWidth="1"/>
    <col min="12" max="12" width="15.28515625" bestFit="1" customWidth="1"/>
  </cols>
  <sheetData>
    <row r="3" spans="1:12" x14ac:dyDescent="0.25">
      <c r="A3" t="s">
        <v>11</v>
      </c>
    </row>
    <row r="4" spans="1:12" ht="15.75" thickBot="1" x14ac:dyDescent="0.3">
      <c r="H4" s="48" t="s">
        <v>6</v>
      </c>
      <c r="I4" s="48"/>
      <c r="J4" s="75"/>
    </row>
    <row r="5" spans="1:12" ht="16.5" thickTop="1" thickBot="1" x14ac:dyDescent="0.3">
      <c r="B5" s="48" t="s">
        <v>0</v>
      </c>
      <c r="C5" s="48"/>
      <c r="D5" s="48"/>
      <c r="E5" s="48"/>
      <c r="F5" s="48"/>
      <c r="H5" s="76" t="s">
        <v>50</v>
      </c>
      <c r="I5" s="77" t="s">
        <v>4</v>
      </c>
      <c r="J5" s="75"/>
      <c r="K5" s="3" t="s">
        <v>8</v>
      </c>
      <c r="L5" s="3"/>
    </row>
    <row r="6" spans="1:12" ht="27.75" thickTop="1" thickBot="1" x14ac:dyDescent="0.3">
      <c r="B6" s="49" t="s">
        <v>50</v>
      </c>
      <c r="C6" s="50" t="s">
        <v>1</v>
      </c>
      <c r="D6" s="51" t="s">
        <v>184</v>
      </c>
      <c r="E6" s="51" t="s">
        <v>185</v>
      </c>
      <c r="F6" s="52" t="s">
        <v>2</v>
      </c>
      <c r="H6" s="78"/>
      <c r="I6" s="79" t="s">
        <v>5</v>
      </c>
      <c r="J6" s="75"/>
      <c r="K6" s="1" t="s">
        <v>9</v>
      </c>
      <c r="L6" s="1" t="s">
        <v>10</v>
      </c>
    </row>
    <row r="7" spans="1:12" ht="24.75" thickTop="1" x14ac:dyDescent="0.25">
      <c r="B7" s="53" t="s">
        <v>51</v>
      </c>
      <c r="C7" s="54">
        <v>3.5343398202286408E-2</v>
      </c>
      <c r="D7" s="55">
        <v>0.18465432025783585</v>
      </c>
      <c r="E7" s="56">
        <v>11459</v>
      </c>
      <c r="F7" s="57">
        <v>0</v>
      </c>
      <c r="H7" s="53" t="s">
        <v>51</v>
      </c>
      <c r="I7" s="80">
        <v>4.6150750321518816E-2</v>
      </c>
      <c r="J7" s="75"/>
      <c r="K7">
        <f>((1-C7)/D7)*I7</f>
        <v>0.24109712631368493</v>
      </c>
      <c r="L7">
        <f>((0-C7)/D7)*I7</f>
        <v>-8.8333938987735106E-3</v>
      </c>
    </row>
    <row r="8" spans="1:12" ht="24" x14ac:dyDescent="0.25">
      <c r="B8" s="58" t="s">
        <v>52</v>
      </c>
      <c r="C8" s="59">
        <v>1.5533641679029583E-2</v>
      </c>
      <c r="D8" s="60">
        <v>0.12366762833874154</v>
      </c>
      <c r="E8" s="61">
        <v>11459</v>
      </c>
      <c r="F8" s="62">
        <v>0</v>
      </c>
      <c r="H8" s="58" t="s">
        <v>52</v>
      </c>
      <c r="I8" s="81">
        <v>1.8491655514977955E-2</v>
      </c>
      <c r="J8" s="75"/>
      <c r="K8">
        <f t="shared" ref="K8:K71" si="0">((1-C8)/D8)*I8</f>
        <v>0.14720434934105803</v>
      </c>
      <c r="L8">
        <f t="shared" ref="L8:L71" si="1">((0-C8)/D8)*I8</f>
        <v>-2.3226995995663797E-3</v>
      </c>
    </row>
    <row r="9" spans="1:12" ht="36" x14ac:dyDescent="0.25">
      <c r="B9" s="58" t="s">
        <v>53</v>
      </c>
      <c r="C9" s="59">
        <v>4.7124530936381885E-3</v>
      </c>
      <c r="D9" s="60">
        <v>6.848835829494114E-2</v>
      </c>
      <c r="E9" s="61">
        <v>11459</v>
      </c>
      <c r="F9" s="62">
        <v>0</v>
      </c>
      <c r="H9" s="58" t="s">
        <v>53</v>
      </c>
      <c r="I9" s="81">
        <v>1.2005782955794195E-2</v>
      </c>
      <c r="J9" s="75"/>
      <c r="K9">
        <f t="shared" si="0"/>
        <v>0.17447061901095731</v>
      </c>
      <c r="L9">
        <f t="shared" si="1"/>
        <v>-8.2607745958717196E-4</v>
      </c>
    </row>
    <row r="10" spans="1:12" ht="24" x14ac:dyDescent="0.25">
      <c r="B10" s="58" t="s">
        <v>54</v>
      </c>
      <c r="C10" s="59">
        <v>0.28414346801640633</v>
      </c>
      <c r="D10" s="60">
        <v>0.45102517658009794</v>
      </c>
      <c r="E10" s="61">
        <v>11459</v>
      </c>
      <c r="F10" s="62">
        <v>0</v>
      </c>
      <c r="H10" s="58" t="s">
        <v>54</v>
      </c>
      <c r="I10" s="81">
        <v>-2.8390946651062992E-2</v>
      </c>
      <c r="J10" s="75"/>
      <c r="K10">
        <f t="shared" si="0"/>
        <v>-4.5061441499711592E-2</v>
      </c>
      <c r="L10">
        <f t="shared" si="1"/>
        <v>1.7886145742174932E-2</v>
      </c>
    </row>
    <row r="11" spans="1:12" ht="24" x14ac:dyDescent="0.25">
      <c r="B11" s="58" t="s">
        <v>55</v>
      </c>
      <c r="C11" s="59">
        <v>4.6688192686970942E-2</v>
      </c>
      <c r="D11" s="60">
        <v>0.21097935878545043</v>
      </c>
      <c r="E11" s="61">
        <v>11459</v>
      </c>
      <c r="F11" s="62">
        <v>0</v>
      </c>
      <c r="H11" s="58" t="s">
        <v>55</v>
      </c>
      <c r="I11" s="81">
        <v>4.2782119451874323E-3</v>
      </c>
      <c r="J11" s="75"/>
      <c r="K11">
        <f t="shared" si="0"/>
        <v>1.9331132604693844E-2</v>
      </c>
      <c r="L11">
        <f t="shared" si="1"/>
        <v>-9.4673708746898617E-4</v>
      </c>
    </row>
    <row r="12" spans="1:12" ht="24" x14ac:dyDescent="0.25">
      <c r="B12" s="58" t="s">
        <v>56</v>
      </c>
      <c r="C12" s="59">
        <v>0.14233353695784973</v>
      </c>
      <c r="D12" s="60">
        <v>0.34940714834840014</v>
      </c>
      <c r="E12" s="61">
        <v>11459</v>
      </c>
      <c r="F12" s="62">
        <v>0</v>
      </c>
      <c r="H12" s="58" t="s">
        <v>56</v>
      </c>
      <c r="I12" s="81">
        <v>-3.5048406261497633E-2</v>
      </c>
      <c r="J12" s="75"/>
      <c r="K12">
        <f t="shared" si="0"/>
        <v>-8.6030989278988126E-2</v>
      </c>
      <c r="L12">
        <f t="shared" si="1"/>
        <v>1.4277222579775097E-2</v>
      </c>
    </row>
    <row r="13" spans="1:12" ht="24" x14ac:dyDescent="0.25">
      <c r="B13" s="58" t="s">
        <v>57</v>
      </c>
      <c r="C13" s="59">
        <v>3.228903045640981E-3</v>
      </c>
      <c r="D13" s="60">
        <v>5.6734100188685556E-2</v>
      </c>
      <c r="E13" s="61">
        <v>11459</v>
      </c>
      <c r="F13" s="62">
        <v>0</v>
      </c>
      <c r="H13" s="58" t="s">
        <v>57</v>
      </c>
      <c r="I13" s="81">
        <v>-1.0218929056475586E-3</v>
      </c>
      <c r="J13" s="75"/>
      <c r="K13">
        <f t="shared" si="0"/>
        <v>-1.7953811008627432E-2</v>
      </c>
      <c r="L13">
        <f t="shared" si="1"/>
        <v>5.8158904510524857E-5</v>
      </c>
    </row>
    <row r="14" spans="1:12" ht="24" x14ac:dyDescent="0.25">
      <c r="B14" s="58" t="s">
        <v>58</v>
      </c>
      <c r="C14" s="59">
        <v>1.570817697879396E-2</v>
      </c>
      <c r="D14" s="60">
        <v>0.12434942523079821</v>
      </c>
      <c r="E14" s="61">
        <v>11459</v>
      </c>
      <c r="F14" s="62">
        <v>0</v>
      </c>
      <c r="H14" s="58" t="s">
        <v>58</v>
      </c>
      <c r="I14" s="81">
        <v>-1.6076003366739276E-2</v>
      </c>
      <c r="J14" s="75"/>
      <c r="K14">
        <f t="shared" si="0"/>
        <v>-0.12725011499951647</v>
      </c>
      <c r="L14">
        <f t="shared" si="1"/>
        <v>2.0307669740148031E-3</v>
      </c>
    </row>
    <row r="15" spans="1:12" ht="24" x14ac:dyDescent="0.25">
      <c r="B15" s="58" t="s">
        <v>59</v>
      </c>
      <c r="C15" s="59">
        <v>9.5121738371585648E-2</v>
      </c>
      <c r="D15" s="60">
        <v>0.29339581686949662</v>
      </c>
      <c r="E15" s="61">
        <v>11459</v>
      </c>
      <c r="F15" s="62">
        <v>0</v>
      </c>
      <c r="H15" s="58" t="s">
        <v>59</v>
      </c>
      <c r="I15" s="81">
        <v>3.1295540741557909E-2</v>
      </c>
      <c r="J15" s="75"/>
      <c r="K15">
        <f t="shared" si="0"/>
        <v>9.6520307634578043E-2</v>
      </c>
      <c r="L15">
        <f t="shared" si="1"/>
        <v>-1.0146314526153928E-2</v>
      </c>
    </row>
    <row r="16" spans="1:12" ht="24" x14ac:dyDescent="0.25">
      <c r="B16" s="58" t="s">
        <v>60</v>
      </c>
      <c r="C16" s="59">
        <v>2.2776856619251242E-2</v>
      </c>
      <c r="D16" s="60">
        <v>0.14919790213305492</v>
      </c>
      <c r="E16" s="61">
        <v>11459</v>
      </c>
      <c r="F16" s="62">
        <v>0</v>
      </c>
      <c r="H16" s="58" t="s">
        <v>60</v>
      </c>
      <c r="I16" s="81">
        <v>5.6151042230760369E-3</v>
      </c>
      <c r="J16" s="75"/>
      <c r="K16">
        <f t="shared" si="0"/>
        <v>3.6778062699510207E-2</v>
      </c>
      <c r="L16">
        <f t="shared" si="1"/>
        <v>-8.5721328492339391E-4</v>
      </c>
    </row>
    <row r="17" spans="2:12" ht="24" x14ac:dyDescent="0.25">
      <c r="B17" s="58" t="s">
        <v>61</v>
      </c>
      <c r="C17" s="59">
        <v>1.9460685923728072E-2</v>
      </c>
      <c r="D17" s="60">
        <v>0.13814352323185403</v>
      </c>
      <c r="E17" s="61">
        <v>11459</v>
      </c>
      <c r="F17" s="62">
        <v>0</v>
      </c>
      <c r="H17" s="58" t="s">
        <v>61</v>
      </c>
      <c r="I17" s="81">
        <v>7.0636326751981435E-4</v>
      </c>
      <c r="J17" s="75"/>
      <c r="K17">
        <f t="shared" si="0"/>
        <v>5.0137490171008239E-3</v>
      </c>
      <c r="L17">
        <f t="shared" si="1"/>
        <v>-9.9507478712485174E-5</v>
      </c>
    </row>
    <row r="18" spans="2:12" ht="48" x14ac:dyDescent="0.25">
      <c r="B18" s="58" t="s">
        <v>62</v>
      </c>
      <c r="C18" s="59">
        <v>0.23300462518544376</v>
      </c>
      <c r="D18" s="60">
        <v>0.42276360663293228</v>
      </c>
      <c r="E18" s="61">
        <v>11459</v>
      </c>
      <c r="F18" s="62">
        <v>0</v>
      </c>
      <c r="H18" s="58" t="s">
        <v>62</v>
      </c>
      <c r="I18" s="81">
        <v>-3.6990772112988617E-2</v>
      </c>
      <c r="J18" s="75"/>
      <c r="K18">
        <f t="shared" si="0"/>
        <v>-6.711020219419106E-2</v>
      </c>
      <c r="L18">
        <f t="shared" si="1"/>
        <v>2.0387329600465371E-2</v>
      </c>
    </row>
    <row r="19" spans="2:12" ht="24" x14ac:dyDescent="0.25">
      <c r="B19" s="58" t="s">
        <v>63</v>
      </c>
      <c r="C19" s="59">
        <v>8.1420717340082036E-2</v>
      </c>
      <c r="D19" s="60">
        <v>0.27349206856116737</v>
      </c>
      <c r="E19" s="61">
        <v>11459</v>
      </c>
      <c r="F19" s="62">
        <v>0</v>
      </c>
      <c r="H19" s="58" t="s">
        <v>63</v>
      </c>
      <c r="I19" s="81">
        <v>7.3497539730296033E-2</v>
      </c>
      <c r="J19" s="75"/>
      <c r="K19">
        <f t="shared" si="0"/>
        <v>0.24685658226912924</v>
      </c>
      <c r="L19">
        <f t="shared" si="1"/>
        <v>-2.1880789593112064E-2</v>
      </c>
    </row>
    <row r="20" spans="2:12" ht="24" x14ac:dyDescent="0.25">
      <c r="B20" s="58" t="s">
        <v>64</v>
      </c>
      <c r="C20" s="59">
        <v>8.7267649882188675E-5</v>
      </c>
      <c r="D20" s="60">
        <v>9.3417155748923217E-3</v>
      </c>
      <c r="E20" s="61">
        <v>11459</v>
      </c>
      <c r="F20" s="62">
        <v>0</v>
      </c>
      <c r="H20" s="58" t="s">
        <v>64</v>
      </c>
      <c r="I20" s="81">
        <v>-1.0454782378468046E-3</v>
      </c>
      <c r="J20" s="75"/>
      <c r="K20">
        <f t="shared" ref="K20:K65" si="2">((1-C20)/D20)*I20</f>
        <v>-0.11190524834942157</v>
      </c>
      <c r="L20">
        <f t="shared" ref="L20:L65" si="3">((0-C20)/D20)*I20</f>
        <v>9.7665603377047986E-6</v>
      </c>
    </row>
    <row r="21" spans="2:12" ht="36" x14ac:dyDescent="0.25">
      <c r="B21" s="58" t="s">
        <v>65</v>
      </c>
      <c r="C21" s="59">
        <v>2.9758268609826336E-2</v>
      </c>
      <c r="D21" s="60">
        <v>0.16992714301422354</v>
      </c>
      <c r="E21" s="61">
        <v>11459</v>
      </c>
      <c r="F21" s="62">
        <v>0</v>
      </c>
      <c r="H21" s="58" t="s">
        <v>65</v>
      </c>
      <c r="I21" s="81">
        <v>4.2197845777967355E-2</v>
      </c>
      <c r="J21" s="75"/>
      <c r="K21">
        <f t="shared" si="2"/>
        <v>0.24093920619334822</v>
      </c>
      <c r="L21">
        <f t="shared" si="3"/>
        <v>-7.3898425357017215E-3</v>
      </c>
    </row>
    <row r="22" spans="2:12" ht="36" x14ac:dyDescent="0.25">
      <c r="B22" s="58" t="s">
        <v>66</v>
      </c>
      <c r="C22" s="59">
        <v>1.2130203333624226E-2</v>
      </c>
      <c r="D22" s="60">
        <v>0.10947194766510432</v>
      </c>
      <c r="E22" s="61">
        <v>11459</v>
      </c>
      <c r="F22" s="62">
        <v>0</v>
      </c>
      <c r="H22" s="58" t="s">
        <v>66</v>
      </c>
      <c r="I22" s="81">
        <v>1.7345101901524697E-2</v>
      </c>
      <c r="J22" s="75"/>
      <c r="K22">
        <f t="shared" si="2"/>
        <v>0.15652139798439604</v>
      </c>
      <c r="L22">
        <f t="shared" si="3"/>
        <v>-1.9219500282536268E-3</v>
      </c>
    </row>
    <row r="23" spans="2:12" ht="36" x14ac:dyDescent="0.25">
      <c r="B23" s="58" t="s">
        <v>67</v>
      </c>
      <c r="C23" s="59">
        <v>4.0143118945806791E-3</v>
      </c>
      <c r="D23" s="60">
        <v>6.323405837298697E-2</v>
      </c>
      <c r="E23" s="61">
        <v>11459</v>
      </c>
      <c r="F23" s="62">
        <v>0</v>
      </c>
      <c r="H23" s="58" t="s">
        <v>67</v>
      </c>
      <c r="I23" s="81">
        <v>1.0817765882337755E-2</v>
      </c>
      <c r="J23" s="75"/>
      <c r="K23">
        <f t="shared" si="2"/>
        <v>0.17038824129444458</v>
      </c>
      <c r="L23">
        <f t="shared" si="3"/>
        <v>-6.8674836585862176E-4</v>
      </c>
    </row>
    <row r="24" spans="2:12" ht="36" x14ac:dyDescent="0.25">
      <c r="B24" s="58" t="s">
        <v>68</v>
      </c>
      <c r="C24" s="59">
        <v>0.21214765686360065</v>
      </c>
      <c r="D24" s="60">
        <v>0.40884668988343992</v>
      </c>
      <c r="E24" s="61">
        <v>11459</v>
      </c>
      <c r="F24" s="62">
        <v>0</v>
      </c>
      <c r="H24" s="58" t="s">
        <v>68</v>
      </c>
      <c r="I24" s="81">
        <v>-2.2996721280965443E-2</v>
      </c>
      <c r="J24" s="75"/>
      <c r="K24">
        <f t="shared" si="2"/>
        <v>-4.4314950307727023E-2</v>
      </c>
      <c r="L24">
        <f t="shared" si="3"/>
        <v>1.1932836087514886E-2</v>
      </c>
    </row>
    <row r="25" spans="2:12" ht="36" x14ac:dyDescent="0.25">
      <c r="B25" s="58" t="s">
        <v>69</v>
      </c>
      <c r="C25" s="59">
        <v>2.9932803909590716E-2</v>
      </c>
      <c r="D25" s="60">
        <v>0.17040940513032174</v>
      </c>
      <c r="E25" s="61">
        <v>11459</v>
      </c>
      <c r="F25" s="62">
        <v>0</v>
      </c>
      <c r="H25" s="58" t="s">
        <v>69</v>
      </c>
      <c r="I25" s="81">
        <v>7.2553675844813622E-3</v>
      </c>
      <c r="J25" s="75"/>
      <c r="K25">
        <f t="shared" si="2"/>
        <v>4.1301676300674689E-2</v>
      </c>
      <c r="L25">
        <f t="shared" si="3"/>
        <v>-1.2744220017210704E-3</v>
      </c>
    </row>
    <row r="26" spans="2:12" ht="36" x14ac:dyDescent="0.25">
      <c r="B26" s="58" t="s">
        <v>70</v>
      </c>
      <c r="C26" s="59">
        <v>9.0147482328300901E-2</v>
      </c>
      <c r="D26" s="60">
        <v>0.28640543318039929</v>
      </c>
      <c r="E26" s="61">
        <v>11459</v>
      </c>
      <c r="F26" s="62">
        <v>0</v>
      </c>
      <c r="H26" s="58" t="s">
        <v>70</v>
      </c>
      <c r="I26" s="81">
        <v>-3.034566786872319E-2</v>
      </c>
      <c r="J26" s="75"/>
      <c r="K26">
        <f t="shared" si="2"/>
        <v>-9.6402089877240943E-2</v>
      </c>
      <c r="L26">
        <f t="shared" si="3"/>
        <v>9.5514443548043258E-3</v>
      </c>
    </row>
    <row r="27" spans="2:12" ht="36" x14ac:dyDescent="0.25">
      <c r="B27" s="58" t="s">
        <v>71</v>
      </c>
      <c r="C27" s="59">
        <v>2.0944235971725278E-3</v>
      </c>
      <c r="D27" s="60">
        <v>4.5718917260828926E-2</v>
      </c>
      <c r="E27" s="61">
        <v>11459</v>
      </c>
      <c r="F27" s="62">
        <v>0</v>
      </c>
      <c r="H27" s="58" t="s">
        <v>71</v>
      </c>
      <c r="I27" s="81">
        <v>-5.1136549281164778E-4</v>
      </c>
      <c r="J27" s="75"/>
      <c r="K27">
        <f t="shared" si="2"/>
        <v>-1.116156084680364E-2</v>
      </c>
      <c r="L27">
        <f t="shared" si="3"/>
        <v>2.3426100596701995E-5</v>
      </c>
    </row>
    <row r="28" spans="2:12" ht="36" x14ac:dyDescent="0.25">
      <c r="B28" s="58" t="s">
        <v>72</v>
      </c>
      <c r="C28" s="59">
        <v>9.9485120865695099E-3</v>
      </c>
      <c r="D28" s="60">
        <v>9.9249175386939947E-2</v>
      </c>
      <c r="E28" s="61">
        <v>11459</v>
      </c>
      <c r="F28" s="62">
        <v>0</v>
      </c>
      <c r="H28" s="58" t="s">
        <v>72</v>
      </c>
      <c r="I28" s="81">
        <v>-1.5683558360265717E-2</v>
      </c>
      <c r="J28" s="75"/>
      <c r="K28">
        <f t="shared" si="2"/>
        <v>-0.15644996776871398</v>
      </c>
      <c r="L28">
        <f t="shared" si="3"/>
        <v>1.5720842948993737E-3</v>
      </c>
    </row>
    <row r="29" spans="2:12" ht="36" x14ac:dyDescent="0.25">
      <c r="B29" s="58" t="s">
        <v>73</v>
      </c>
      <c r="C29" s="59">
        <v>0.45161008814032638</v>
      </c>
      <c r="D29" s="60">
        <v>0.49767462350860847</v>
      </c>
      <c r="E29" s="61">
        <v>11459</v>
      </c>
      <c r="F29" s="62">
        <v>0</v>
      </c>
      <c r="H29" s="58" t="s">
        <v>73</v>
      </c>
      <c r="I29" s="81">
        <v>-6.6635037044379423E-3</v>
      </c>
      <c r="J29" s="75"/>
      <c r="K29">
        <f t="shared" si="2"/>
        <v>-7.3425447803450701E-3</v>
      </c>
      <c r="L29">
        <f t="shared" si="3"/>
        <v>6.0467328514140269E-3</v>
      </c>
    </row>
    <row r="30" spans="2:12" ht="36" x14ac:dyDescent="0.25">
      <c r="B30" s="58" t="s">
        <v>74</v>
      </c>
      <c r="C30" s="59">
        <v>3.8397765948163017E-3</v>
      </c>
      <c r="D30" s="60">
        <v>6.1849547623779158E-2</v>
      </c>
      <c r="E30" s="61">
        <v>11459</v>
      </c>
      <c r="F30" s="62">
        <v>0</v>
      </c>
      <c r="H30" s="58" t="s">
        <v>74</v>
      </c>
      <c r="I30" s="81">
        <v>6.2155872930500095E-3</v>
      </c>
      <c r="J30" s="75"/>
      <c r="K30">
        <f t="shared" si="2"/>
        <v>0.10010939553030138</v>
      </c>
      <c r="L30">
        <f t="shared" si="3"/>
        <v>-3.8587940458460448E-4</v>
      </c>
    </row>
    <row r="31" spans="2:12" ht="36" x14ac:dyDescent="0.25">
      <c r="B31" s="58" t="s">
        <v>75</v>
      </c>
      <c r="C31" s="59">
        <v>5.2360589929313205E-3</v>
      </c>
      <c r="D31" s="60">
        <v>7.2174076127305045E-2</v>
      </c>
      <c r="E31" s="61">
        <v>11459</v>
      </c>
      <c r="F31" s="62">
        <v>0</v>
      </c>
      <c r="H31" s="58" t="s">
        <v>75</v>
      </c>
      <c r="I31" s="81">
        <v>2.7346145572103952E-3</v>
      </c>
      <c r="J31" s="75"/>
      <c r="K31">
        <f t="shared" si="2"/>
        <v>3.769076239046952E-2</v>
      </c>
      <c r="L31">
        <f t="shared" si="3"/>
        <v>-1.9838983625126514E-4</v>
      </c>
    </row>
    <row r="32" spans="2:12" ht="60" x14ac:dyDescent="0.25">
      <c r="B32" s="58" t="s">
        <v>76</v>
      </c>
      <c r="C32" s="59">
        <v>7.9762631992320449E-2</v>
      </c>
      <c r="D32" s="60">
        <v>0.27093718936852029</v>
      </c>
      <c r="E32" s="61">
        <v>11459</v>
      </c>
      <c r="F32" s="62">
        <v>0</v>
      </c>
      <c r="H32" s="58" t="s">
        <v>76</v>
      </c>
      <c r="I32" s="81">
        <v>-2.6691457580470628E-2</v>
      </c>
      <c r="J32" s="75"/>
      <c r="K32">
        <f t="shared" si="2"/>
        <v>-9.0657457285171009E-2</v>
      </c>
      <c r="L32">
        <f t="shared" si="3"/>
        <v>7.8578393512229779E-3</v>
      </c>
    </row>
    <row r="33" spans="2:12" ht="36" x14ac:dyDescent="0.25">
      <c r="B33" s="58" t="s">
        <v>77</v>
      </c>
      <c r="C33" s="59">
        <v>6.8068766908107162E-2</v>
      </c>
      <c r="D33" s="60">
        <v>0.25187486222725969</v>
      </c>
      <c r="E33" s="61">
        <v>11459</v>
      </c>
      <c r="F33" s="62">
        <v>0</v>
      </c>
      <c r="H33" s="58" t="s">
        <v>77</v>
      </c>
      <c r="I33" s="81">
        <v>7.4058567786373833E-2</v>
      </c>
      <c r="J33" s="75"/>
      <c r="K33">
        <f t="shared" si="2"/>
        <v>0.27401500803959677</v>
      </c>
      <c r="L33">
        <f t="shared" si="3"/>
        <v>-2.0014206037165042E-2</v>
      </c>
    </row>
    <row r="34" spans="2:12" ht="36" x14ac:dyDescent="0.25">
      <c r="B34" s="58" t="s">
        <v>78</v>
      </c>
      <c r="C34" s="59">
        <v>1.7453529976437735E-4</v>
      </c>
      <c r="D34" s="60">
        <v>1.3210604344602488E-2</v>
      </c>
      <c r="E34" s="61">
        <v>11459</v>
      </c>
      <c r="F34" s="62">
        <v>0</v>
      </c>
      <c r="H34" s="58" t="s">
        <v>78</v>
      </c>
      <c r="I34" s="81">
        <v>-1.8220907995431842E-3</v>
      </c>
      <c r="J34" s="75"/>
      <c r="K34">
        <f t="shared" si="2"/>
        <v>-0.13790230430476991</v>
      </c>
      <c r="L34">
        <f t="shared" si="3"/>
        <v>2.4073021612074704E-5</v>
      </c>
    </row>
    <row r="35" spans="2:12" ht="24" x14ac:dyDescent="0.25">
      <c r="B35" s="58" t="s">
        <v>79</v>
      </c>
      <c r="C35" s="59">
        <v>6.7196090409285293E-3</v>
      </c>
      <c r="D35" s="60">
        <v>8.1700908257990867E-2</v>
      </c>
      <c r="E35" s="61">
        <v>11459</v>
      </c>
      <c r="F35" s="62">
        <v>0</v>
      </c>
      <c r="H35" s="58" t="s">
        <v>79</v>
      </c>
      <c r="I35" s="81">
        <v>2.8415123218609853E-2</v>
      </c>
      <c r="J35" s="75"/>
      <c r="K35">
        <f t="shared" si="2"/>
        <v>0.34545741658839491</v>
      </c>
      <c r="L35">
        <f t="shared" si="3"/>
        <v>-2.3370427936484288E-3</v>
      </c>
    </row>
    <row r="36" spans="2:12" ht="24" x14ac:dyDescent="0.25">
      <c r="B36" s="58" t="s">
        <v>80</v>
      </c>
      <c r="C36" s="59">
        <v>0.35901911161532418</v>
      </c>
      <c r="D36" s="60">
        <v>0.47973375248942141</v>
      </c>
      <c r="E36" s="61">
        <v>11459</v>
      </c>
      <c r="F36" s="62">
        <v>0</v>
      </c>
      <c r="H36" s="58" t="s">
        <v>80</v>
      </c>
      <c r="I36" s="81">
        <v>0.10031451047521443</v>
      </c>
      <c r="J36" s="75"/>
      <c r="K36">
        <f t="shared" si="2"/>
        <v>0.13403202027919578</v>
      </c>
      <c r="L36">
        <f t="shared" si="3"/>
        <v>-7.5072529806482144E-2</v>
      </c>
    </row>
    <row r="37" spans="2:12" ht="24" x14ac:dyDescent="0.25">
      <c r="B37" s="58" t="s">
        <v>81</v>
      </c>
      <c r="C37" s="59">
        <v>1.1257526834802339E-2</v>
      </c>
      <c r="D37" s="60">
        <v>0.1055071863308632</v>
      </c>
      <c r="E37" s="61">
        <v>11459</v>
      </c>
      <c r="F37" s="62">
        <v>0</v>
      </c>
      <c r="H37" s="58" t="s">
        <v>81</v>
      </c>
      <c r="I37" s="81">
        <v>3.2180683455108978E-3</v>
      </c>
      <c r="J37" s="75"/>
      <c r="K37">
        <f t="shared" si="2"/>
        <v>3.0157574715119873E-2</v>
      </c>
      <c r="L37">
        <f t="shared" si="3"/>
        <v>-3.4336514900710179E-4</v>
      </c>
    </row>
    <row r="38" spans="2:12" ht="24" x14ac:dyDescent="0.25">
      <c r="B38" s="58" t="s">
        <v>82</v>
      </c>
      <c r="C38" s="59">
        <v>1.9198882974081509E-3</v>
      </c>
      <c r="D38" s="60">
        <v>4.3776358498642816E-2</v>
      </c>
      <c r="E38" s="61">
        <v>11459</v>
      </c>
      <c r="F38" s="62">
        <v>0</v>
      </c>
      <c r="H38" s="58" t="s">
        <v>82</v>
      </c>
      <c r="I38" s="81">
        <v>6.8278255731163929E-3</v>
      </c>
      <c r="J38" s="75"/>
      <c r="K38">
        <f t="shared" si="2"/>
        <v>0.15567116919770971</v>
      </c>
      <c r="L38">
        <f t="shared" si="3"/>
        <v>-2.9944615916320831E-4</v>
      </c>
    </row>
    <row r="39" spans="2:12" ht="24" x14ac:dyDescent="0.25">
      <c r="B39" s="58" t="s">
        <v>83</v>
      </c>
      <c r="C39" s="59">
        <v>6.1087354917532062E-4</v>
      </c>
      <c r="D39" s="60">
        <v>2.4709384133678312E-2</v>
      </c>
      <c r="E39" s="61">
        <v>11459</v>
      </c>
      <c r="F39" s="62">
        <v>0</v>
      </c>
      <c r="H39" s="58" t="s">
        <v>83</v>
      </c>
      <c r="I39" s="81">
        <v>8.3317487062809937E-3</v>
      </c>
      <c r="J39" s="75"/>
      <c r="K39">
        <f t="shared" si="2"/>
        <v>0.33698367455581013</v>
      </c>
      <c r="L39">
        <f t="shared" si="3"/>
        <v>-2.0598024117103304E-4</v>
      </c>
    </row>
    <row r="40" spans="2:12" ht="24" x14ac:dyDescent="0.25">
      <c r="B40" s="58" t="s">
        <v>84</v>
      </c>
      <c r="C40" s="59">
        <v>4.3633824941094338E-4</v>
      </c>
      <c r="D40" s="60">
        <v>2.0885064598020378E-2</v>
      </c>
      <c r="E40" s="61">
        <v>11459</v>
      </c>
      <c r="F40" s="62">
        <v>0</v>
      </c>
      <c r="H40" s="58" t="s">
        <v>84</v>
      </c>
      <c r="I40" s="81">
        <v>-5.9634679052309098E-5</v>
      </c>
      <c r="J40" s="75"/>
      <c r="K40">
        <f t="shared" si="2"/>
        <v>-2.8541285032222178E-3</v>
      </c>
      <c r="L40">
        <f t="shared" si="3"/>
        <v>1.2459090724734669E-6</v>
      </c>
    </row>
    <row r="41" spans="2:12" ht="24" x14ac:dyDescent="0.25">
      <c r="B41" s="58" t="s">
        <v>85</v>
      </c>
      <c r="C41" s="59">
        <v>4.7124530936381885E-3</v>
      </c>
      <c r="D41" s="60">
        <v>6.8488358294938434E-2</v>
      </c>
      <c r="E41" s="61">
        <v>11459</v>
      </c>
      <c r="F41" s="62">
        <v>0</v>
      </c>
      <c r="H41" s="58" t="s">
        <v>85</v>
      </c>
      <c r="I41" s="81">
        <v>-1.7257031612000922E-3</v>
      </c>
      <c r="J41" s="75"/>
      <c r="K41">
        <f t="shared" si="2"/>
        <v>-2.5078289343757405E-2</v>
      </c>
      <c r="L41">
        <f t="shared" si="3"/>
        <v>1.1873981802392808E-4</v>
      </c>
    </row>
    <row r="42" spans="2:12" ht="24" x14ac:dyDescent="0.25">
      <c r="B42" s="58" t="s">
        <v>86</v>
      </c>
      <c r="C42" s="59">
        <v>9.5994414870407543E-4</v>
      </c>
      <c r="D42" s="60">
        <v>3.0969442276105232E-2</v>
      </c>
      <c r="E42" s="61">
        <v>11459</v>
      </c>
      <c r="F42" s="62">
        <v>0</v>
      </c>
      <c r="H42" s="58" t="s">
        <v>86</v>
      </c>
      <c r="I42" s="81">
        <v>-7.6135942121610006E-4</v>
      </c>
      <c r="J42" s="75"/>
      <c r="K42">
        <f t="shared" si="2"/>
        <v>-2.4560615328920961E-2</v>
      </c>
      <c r="L42">
        <f t="shared" si="3"/>
        <v>2.3599473149731877E-5</v>
      </c>
    </row>
    <row r="43" spans="2:12" ht="24" x14ac:dyDescent="0.25">
      <c r="B43" s="58" t="s">
        <v>87</v>
      </c>
      <c r="C43" s="59">
        <v>2.8798324461122263E-3</v>
      </c>
      <c r="D43" s="60">
        <v>5.3589081215543892E-2</v>
      </c>
      <c r="E43" s="61">
        <v>11459</v>
      </c>
      <c r="F43" s="62">
        <v>0</v>
      </c>
      <c r="H43" s="58" t="s">
        <v>87</v>
      </c>
      <c r="I43" s="81">
        <v>-3.8619100751852192E-3</v>
      </c>
      <c r="J43" s="75"/>
      <c r="K43">
        <f t="shared" si="2"/>
        <v>-7.1857705597866917E-2</v>
      </c>
      <c r="L43">
        <f t="shared" si="3"/>
        <v>2.0753582047344725E-4</v>
      </c>
    </row>
    <row r="44" spans="2:12" ht="24" x14ac:dyDescent="0.25">
      <c r="B44" s="58" t="s">
        <v>88</v>
      </c>
      <c r="C44" s="59">
        <v>1.0472117985862641E-3</v>
      </c>
      <c r="D44" s="60">
        <v>3.2345114716338288E-2</v>
      </c>
      <c r="E44" s="61">
        <v>11459</v>
      </c>
      <c r="F44" s="62">
        <v>0</v>
      </c>
      <c r="H44" s="58" t="s">
        <v>88</v>
      </c>
      <c r="I44" s="81">
        <v>-3.2881018098782897E-3</v>
      </c>
      <c r="J44" s="75"/>
      <c r="K44">
        <f t="shared" si="2"/>
        <v>-0.10155037320702014</v>
      </c>
      <c r="L44">
        <f t="shared" si="3"/>
        <v>1.0645623119456989E-4</v>
      </c>
    </row>
    <row r="45" spans="2:12" ht="24" x14ac:dyDescent="0.25">
      <c r="B45" s="58" t="s">
        <v>89</v>
      </c>
      <c r="C45" s="59">
        <v>4.3633824941094338E-3</v>
      </c>
      <c r="D45" s="60">
        <v>6.5914509336297625E-2</v>
      </c>
      <c r="E45" s="61">
        <v>11459</v>
      </c>
      <c r="F45" s="62">
        <v>0</v>
      </c>
      <c r="H45" s="58" t="s">
        <v>89</v>
      </c>
      <c r="I45" s="81">
        <v>-2.3389937923502472E-3</v>
      </c>
      <c r="J45" s="75"/>
      <c r="K45">
        <f t="shared" si="2"/>
        <v>-3.5330428629929356E-2</v>
      </c>
      <c r="L45">
        <f t="shared" si="3"/>
        <v>1.5483578153181418E-4</v>
      </c>
    </row>
    <row r="46" spans="2:12" ht="24" x14ac:dyDescent="0.25">
      <c r="B46" s="58" t="s">
        <v>90</v>
      </c>
      <c r="C46" s="59">
        <v>0.52395496989266077</v>
      </c>
      <c r="D46" s="60">
        <v>0.49944762303158552</v>
      </c>
      <c r="E46" s="61">
        <v>11459</v>
      </c>
      <c r="F46" s="62">
        <v>0</v>
      </c>
      <c r="H46" s="58" t="s">
        <v>90</v>
      </c>
      <c r="I46" s="81">
        <v>-0.10921105692492405</v>
      </c>
      <c r="J46" s="75"/>
      <c r="K46">
        <f t="shared" si="2"/>
        <v>-0.10409375975464789</v>
      </c>
      <c r="L46">
        <f t="shared" si="3"/>
        <v>0.11456992366029438</v>
      </c>
    </row>
    <row r="47" spans="2:12" ht="24" x14ac:dyDescent="0.25">
      <c r="B47" s="58" t="s">
        <v>91</v>
      </c>
      <c r="C47" s="59">
        <v>1.3090147482328301E-3</v>
      </c>
      <c r="D47" s="60">
        <v>3.6158198568021611E-2</v>
      </c>
      <c r="E47" s="61">
        <v>11459</v>
      </c>
      <c r="F47" s="62">
        <v>0</v>
      </c>
      <c r="H47" s="58" t="s">
        <v>91</v>
      </c>
      <c r="I47" s="81">
        <v>2.667254493441787E-3</v>
      </c>
      <c r="J47" s="75"/>
      <c r="K47">
        <f t="shared" si="2"/>
        <v>7.3669682768112768E-2</v>
      </c>
      <c r="L47">
        <f t="shared" si="3"/>
        <v>-9.6561101146600101E-5</v>
      </c>
    </row>
    <row r="48" spans="2:12" ht="24" x14ac:dyDescent="0.25">
      <c r="B48" s="58" t="s">
        <v>92</v>
      </c>
      <c r="C48" s="59">
        <v>7.5922855397504138E-2</v>
      </c>
      <c r="D48" s="60">
        <v>0.26488619921419237</v>
      </c>
      <c r="E48" s="61">
        <v>11459</v>
      </c>
      <c r="F48" s="62">
        <v>0</v>
      </c>
      <c r="H48" s="58" t="s">
        <v>92</v>
      </c>
      <c r="I48" s="81">
        <v>1.4352608604528968E-2</v>
      </c>
      <c r="J48" s="75"/>
      <c r="K48">
        <f t="shared" si="2"/>
        <v>5.0070247586382087E-2</v>
      </c>
      <c r="L48">
        <f t="shared" si="3"/>
        <v>-4.1138082349752017E-3</v>
      </c>
    </row>
    <row r="49" spans="2:12" ht="24" x14ac:dyDescent="0.25">
      <c r="B49" s="58" t="s">
        <v>93</v>
      </c>
      <c r="C49" s="59">
        <v>1.8326206475259624E-3</v>
      </c>
      <c r="D49" s="60">
        <v>4.2771740652321442E-2</v>
      </c>
      <c r="E49" s="61">
        <v>11459</v>
      </c>
      <c r="F49" s="62">
        <v>0</v>
      </c>
      <c r="H49" s="58" t="s">
        <v>93</v>
      </c>
      <c r="I49" s="81">
        <v>-4.4833709331380907E-5</v>
      </c>
      <c r="J49" s="75"/>
      <c r="K49">
        <f t="shared" si="2"/>
        <v>-1.046287699949526E-3</v>
      </c>
      <c r="L49">
        <f t="shared" si="3"/>
        <v>1.9209688493565351E-6</v>
      </c>
    </row>
    <row r="50" spans="2:12" ht="24" x14ac:dyDescent="0.25">
      <c r="B50" s="58" t="s">
        <v>94</v>
      </c>
      <c r="C50" s="59">
        <v>4.3633824941094338E-4</v>
      </c>
      <c r="D50" s="60">
        <v>2.0885064598019431E-2</v>
      </c>
      <c r="E50" s="61">
        <v>11459</v>
      </c>
      <c r="F50" s="62">
        <v>0</v>
      </c>
      <c r="H50" s="58" t="s">
        <v>94</v>
      </c>
      <c r="I50" s="81">
        <v>4.121693526032812E-3</v>
      </c>
      <c r="J50" s="75"/>
      <c r="K50">
        <f t="shared" si="2"/>
        <v>0.19726513433364012</v>
      </c>
      <c r="L50">
        <f t="shared" si="3"/>
        <v>-8.611189729947622E-5</v>
      </c>
    </row>
    <row r="51" spans="2:12" ht="24" x14ac:dyDescent="0.25">
      <c r="B51" s="58" t="s">
        <v>95</v>
      </c>
      <c r="C51" s="59">
        <v>5.2360589929313205E-4</v>
      </c>
      <c r="D51" s="60">
        <v>2.287744325906969E-2</v>
      </c>
      <c r="E51" s="61">
        <v>11459</v>
      </c>
      <c r="F51" s="62">
        <v>0</v>
      </c>
      <c r="H51" s="58" t="s">
        <v>95</v>
      </c>
      <c r="I51" s="81">
        <v>-5.272222226765283E-4</v>
      </c>
      <c r="J51" s="75"/>
      <c r="K51">
        <f t="shared" si="2"/>
        <v>-2.3033437785998673E-2</v>
      </c>
      <c r="L51">
        <f t="shared" si="3"/>
        <v>1.2066762133588758E-5</v>
      </c>
    </row>
    <row r="52" spans="2:12" ht="24" x14ac:dyDescent="0.25">
      <c r="B52" s="58" t="s">
        <v>96</v>
      </c>
      <c r="C52" s="59">
        <v>3.490705995287547E-4</v>
      </c>
      <c r="D52" s="60">
        <v>1.8680985087523413E-2</v>
      </c>
      <c r="E52" s="61">
        <v>11459</v>
      </c>
      <c r="F52" s="62">
        <v>0</v>
      </c>
      <c r="H52" s="58" t="s">
        <v>96</v>
      </c>
      <c r="I52" s="81">
        <v>-2.0417359058968235E-3</v>
      </c>
      <c r="J52" s="75"/>
      <c r="K52">
        <f t="shared" si="2"/>
        <v>-0.10925672208170777</v>
      </c>
      <c r="L52">
        <f t="shared" si="3"/>
        <v>3.8151627090949901E-5</v>
      </c>
    </row>
    <row r="53" spans="2:12" ht="24" x14ac:dyDescent="0.25">
      <c r="B53" s="58" t="s">
        <v>97</v>
      </c>
      <c r="C53" s="59">
        <v>1.3090147482328299E-3</v>
      </c>
      <c r="D53" s="60">
        <v>3.6158198568022083E-2</v>
      </c>
      <c r="E53" s="61">
        <v>11459</v>
      </c>
      <c r="F53" s="62">
        <v>0</v>
      </c>
      <c r="H53" s="58" t="s">
        <v>97</v>
      </c>
      <c r="I53" s="81">
        <v>-9.7545618123974238E-4</v>
      </c>
      <c r="J53" s="75"/>
      <c r="K53">
        <f t="shared" si="2"/>
        <v>-2.6942141292785483E-2</v>
      </c>
      <c r="L53">
        <f t="shared" si="3"/>
        <v>3.5313886699736299E-5</v>
      </c>
    </row>
    <row r="54" spans="2:12" x14ac:dyDescent="0.25">
      <c r="B54" s="58" t="s">
        <v>98</v>
      </c>
      <c r="C54" s="59">
        <v>0.44436687320010471</v>
      </c>
      <c r="D54" s="60">
        <v>0.49691699900301201</v>
      </c>
      <c r="E54" s="61">
        <v>11459</v>
      </c>
      <c r="F54" s="62">
        <v>0</v>
      </c>
      <c r="H54" s="58" t="s">
        <v>98</v>
      </c>
      <c r="I54" s="81">
        <v>0.10972632867301127</v>
      </c>
      <c r="J54" s="75"/>
      <c r="K54">
        <f t="shared" si="2"/>
        <v>0.12269168334989623</v>
      </c>
      <c r="L54">
        <f t="shared" si="3"/>
        <v>-9.8122514782106429E-2</v>
      </c>
    </row>
    <row r="55" spans="2:12" x14ac:dyDescent="0.25">
      <c r="B55" s="58" t="s">
        <v>99</v>
      </c>
      <c r="C55" s="59">
        <v>0.37097477964918407</v>
      </c>
      <c r="D55" s="60">
        <v>0.48308680215291377</v>
      </c>
      <c r="E55" s="61">
        <v>11459</v>
      </c>
      <c r="F55" s="62">
        <v>0</v>
      </c>
      <c r="H55" s="58" t="s">
        <v>99</v>
      </c>
      <c r="I55" s="81">
        <v>3.1915494213352991E-2</v>
      </c>
      <c r="J55" s="75"/>
      <c r="K55">
        <f t="shared" si="2"/>
        <v>4.1557025964466143E-2</v>
      </c>
      <c r="L55">
        <f t="shared" si="3"/>
        <v>-2.4508728825602882E-2</v>
      </c>
    </row>
    <row r="56" spans="2:12" x14ac:dyDescent="0.25">
      <c r="B56" s="58" t="s">
        <v>100</v>
      </c>
      <c r="C56" s="59">
        <v>0.55982197399424038</v>
      </c>
      <c r="D56" s="60">
        <v>0.4964300936836234</v>
      </c>
      <c r="E56" s="61">
        <v>11459</v>
      </c>
      <c r="F56" s="62">
        <v>0</v>
      </c>
      <c r="H56" s="58" t="s">
        <v>100</v>
      </c>
      <c r="I56" s="81">
        <v>9.3894470963623217E-2</v>
      </c>
      <c r="J56" s="75"/>
      <c r="K56">
        <f t="shared" si="2"/>
        <v>8.3254990798286924E-2</v>
      </c>
      <c r="L56">
        <f t="shared" si="3"/>
        <v>-0.10588437073176263</v>
      </c>
    </row>
    <row r="57" spans="2:12" x14ac:dyDescent="0.25">
      <c r="B57" s="58" t="s">
        <v>101</v>
      </c>
      <c r="C57" s="59">
        <v>0.84763068330569857</v>
      </c>
      <c r="D57" s="60">
        <v>0.35939418453675376</v>
      </c>
      <c r="E57" s="61">
        <v>11459</v>
      </c>
      <c r="F57" s="62">
        <v>0</v>
      </c>
      <c r="H57" s="58" t="s">
        <v>101</v>
      </c>
      <c r="I57" s="81">
        <v>5.2672167936792184E-2</v>
      </c>
      <c r="J57" s="75"/>
      <c r="K57">
        <f t="shared" si="2"/>
        <v>2.2330974129927166E-2</v>
      </c>
      <c r="L57">
        <f t="shared" si="3"/>
        <v>-0.12422723466436572</v>
      </c>
    </row>
    <row r="58" spans="2:12" x14ac:dyDescent="0.25">
      <c r="B58" s="58" t="s">
        <v>102</v>
      </c>
      <c r="C58" s="59">
        <v>5.3844139977310412E-2</v>
      </c>
      <c r="D58" s="60">
        <v>0.22571972621230835</v>
      </c>
      <c r="E58" s="61">
        <v>11459</v>
      </c>
      <c r="F58" s="62">
        <v>0</v>
      </c>
      <c r="H58" s="58" t="s">
        <v>102</v>
      </c>
      <c r="I58" s="81">
        <v>3.6763177687531769E-2</v>
      </c>
      <c r="J58" s="75"/>
      <c r="K58">
        <f t="shared" si="2"/>
        <v>0.15410126791220979</v>
      </c>
      <c r="L58">
        <f t="shared" si="3"/>
        <v>-8.7696441894330786E-3</v>
      </c>
    </row>
    <row r="59" spans="2:12" x14ac:dyDescent="0.25">
      <c r="B59" s="58" t="s">
        <v>103</v>
      </c>
      <c r="C59" s="59">
        <v>2.574395671524566E-2</v>
      </c>
      <c r="D59" s="60">
        <v>0.15837737962464121</v>
      </c>
      <c r="E59" s="61">
        <v>11459</v>
      </c>
      <c r="F59" s="62">
        <v>0</v>
      </c>
      <c r="H59" s="58" t="s">
        <v>103</v>
      </c>
      <c r="I59" s="81">
        <v>7.1154634952348486E-2</v>
      </c>
      <c r="J59" s="75"/>
      <c r="K59">
        <f t="shared" si="2"/>
        <v>0.43770665529599717</v>
      </c>
      <c r="L59">
        <f t="shared" si="3"/>
        <v>-1.1566057265524827E-2</v>
      </c>
    </row>
    <row r="60" spans="2:12" x14ac:dyDescent="0.25">
      <c r="B60" s="58" t="s">
        <v>104</v>
      </c>
      <c r="C60" s="59">
        <v>0.34610349943276025</v>
      </c>
      <c r="D60" s="60">
        <v>0.47574743182775059</v>
      </c>
      <c r="E60" s="61">
        <v>11459</v>
      </c>
      <c r="F60" s="62">
        <v>0</v>
      </c>
      <c r="H60" s="58" t="s">
        <v>104</v>
      </c>
      <c r="I60" s="81">
        <v>9.8970909936645132E-2</v>
      </c>
      <c r="J60" s="75"/>
      <c r="K60">
        <f t="shared" si="2"/>
        <v>0.13603169946056393</v>
      </c>
      <c r="L60">
        <f t="shared" si="3"/>
        <v>-7.2000763387240971E-2</v>
      </c>
    </row>
    <row r="61" spans="2:12" x14ac:dyDescent="0.25">
      <c r="B61" s="58" t="s">
        <v>105</v>
      </c>
      <c r="C61" s="59">
        <v>5.7334845972597956E-2</v>
      </c>
      <c r="D61" s="60">
        <v>0.23249145882205208</v>
      </c>
      <c r="E61" s="61">
        <v>11459</v>
      </c>
      <c r="F61" s="62">
        <v>0</v>
      </c>
      <c r="H61" s="58" t="s">
        <v>105</v>
      </c>
      <c r="I61" s="81">
        <v>4.0588217330382675E-2</v>
      </c>
      <c r="J61" s="75"/>
      <c r="K61">
        <f t="shared" si="2"/>
        <v>0.16456990865512924</v>
      </c>
      <c r="L61">
        <f t="shared" si="3"/>
        <v>-1.0009482501982959E-2</v>
      </c>
    </row>
    <row r="62" spans="2:12" x14ac:dyDescent="0.25">
      <c r="B62" s="58" t="s">
        <v>106</v>
      </c>
      <c r="C62" s="59">
        <v>0.28335805916746665</v>
      </c>
      <c r="D62" s="60">
        <v>0.45064841299514358</v>
      </c>
      <c r="E62" s="61">
        <v>11459</v>
      </c>
      <c r="F62" s="62">
        <v>0</v>
      </c>
      <c r="H62" s="58" t="s">
        <v>106</v>
      </c>
      <c r="I62" s="81">
        <v>5.9928211667536258E-2</v>
      </c>
      <c r="J62" s="75"/>
      <c r="K62">
        <f t="shared" si="2"/>
        <v>9.530061280945612E-2</v>
      </c>
      <c r="L62">
        <f t="shared" si="3"/>
        <v>-3.7681574499793487E-2</v>
      </c>
    </row>
    <row r="63" spans="2:12" x14ac:dyDescent="0.25">
      <c r="B63" s="58" t="s">
        <v>107</v>
      </c>
      <c r="C63" s="59">
        <v>0.46792913866829561</v>
      </c>
      <c r="D63" s="60">
        <v>0.49899217318899097</v>
      </c>
      <c r="E63" s="61">
        <v>11459</v>
      </c>
      <c r="F63" s="62">
        <v>0</v>
      </c>
      <c r="H63" s="58" t="s">
        <v>107</v>
      </c>
      <c r="I63" s="81">
        <v>-5.6031194584394657E-2</v>
      </c>
      <c r="J63" s="75"/>
      <c r="K63">
        <f t="shared" si="2"/>
        <v>-5.9745558278870702E-2</v>
      </c>
      <c r="L63">
        <f t="shared" si="3"/>
        <v>5.2543166063851822E-2</v>
      </c>
    </row>
    <row r="64" spans="2:12" x14ac:dyDescent="0.25">
      <c r="B64" s="58" t="s">
        <v>108</v>
      </c>
      <c r="C64" s="59">
        <v>5.5851295924600752E-3</v>
      </c>
      <c r="D64" s="60">
        <v>7.4527985623732501E-2</v>
      </c>
      <c r="E64" s="61">
        <v>11459</v>
      </c>
      <c r="F64" s="62">
        <v>0</v>
      </c>
      <c r="H64" s="58" t="s">
        <v>108</v>
      </c>
      <c r="I64" s="81">
        <v>2.654865859436004E-2</v>
      </c>
      <c r="J64" s="75"/>
      <c r="K64">
        <f t="shared" si="2"/>
        <v>0.35423446205686376</v>
      </c>
      <c r="L64">
        <f t="shared" si="3"/>
        <v>-1.989557312122798E-3</v>
      </c>
    </row>
    <row r="65" spans="2:12" x14ac:dyDescent="0.25">
      <c r="B65" s="58" t="s">
        <v>109</v>
      </c>
      <c r="C65" s="59">
        <v>6.3269046164586784E-2</v>
      </c>
      <c r="D65" s="60">
        <v>0.24345686768787506</v>
      </c>
      <c r="E65" s="61">
        <v>11459</v>
      </c>
      <c r="F65" s="62">
        <v>0</v>
      </c>
      <c r="H65" s="58" t="s">
        <v>109</v>
      </c>
      <c r="I65" s="81">
        <v>9.2637351507483895E-2</v>
      </c>
      <c r="J65" s="75"/>
      <c r="K65">
        <f t="shared" si="2"/>
        <v>0.35643387456066239</v>
      </c>
      <c r="L65">
        <f t="shared" si="3"/>
        <v>-2.4074395291268886E-2</v>
      </c>
    </row>
    <row r="66" spans="2:12" x14ac:dyDescent="0.25">
      <c r="B66" s="58" t="s">
        <v>110</v>
      </c>
      <c r="C66" s="59">
        <v>7.5922855397504161E-3</v>
      </c>
      <c r="D66" s="60">
        <v>8.6806107665210061E-2</v>
      </c>
      <c r="E66" s="61">
        <v>11459</v>
      </c>
      <c r="F66" s="62">
        <v>0</v>
      </c>
      <c r="H66" s="58" t="s">
        <v>110</v>
      </c>
      <c r="I66" s="81">
        <v>1.5212798155357986E-2</v>
      </c>
      <c r="J66" s="75"/>
      <c r="K66">
        <f t="shared" si="0"/>
        <v>0.17391976963338238</v>
      </c>
      <c r="L66">
        <f t="shared" si="1"/>
        <v>-1.3305504711663971E-3</v>
      </c>
    </row>
    <row r="67" spans="2:12" x14ac:dyDescent="0.25">
      <c r="B67" s="58" t="s">
        <v>111</v>
      </c>
      <c r="C67" s="59">
        <v>9.1543764726415913E-2</v>
      </c>
      <c r="D67" s="60">
        <v>0.28839341529075829</v>
      </c>
      <c r="E67" s="61">
        <v>11459</v>
      </c>
      <c r="F67" s="62">
        <v>0</v>
      </c>
      <c r="H67" s="58" t="s">
        <v>111</v>
      </c>
      <c r="I67" s="81">
        <v>5.0949295667651877E-2</v>
      </c>
      <c r="J67" s="75"/>
      <c r="K67">
        <f t="shared" si="0"/>
        <v>0.16049328062990276</v>
      </c>
      <c r="L67">
        <f t="shared" si="1"/>
        <v>-1.6172665838690484E-2</v>
      </c>
    </row>
    <row r="68" spans="2:12" x14ac:dyDescent="0.25">
      <c r="B68" s="58" t="s">
        <v>112</v>
      </c>
      <c r="C68" s="59">
        <v>0.8258137708351514</v>
      </c>
      <c r="D68" s="60">
        <v>0.37928609370578376</v>
      </c>
      <c r="E68" s="61">
        <v>11459</v>
      </c>
      <c r="F68" s="62">
        <v>0</v>
      </c>
      <c r="H68" s="58" t="s">
        <v>112</v>
      </c>
      <c r="I68" s="81">
        <v>-0.10675443106023316</v>
      </c>
      <c r="J68" s="75"/>
      <c r="K68">
        <f t="shared" si="0"/>
        <v>-4.9026716511903705E-2</v>
      </c>
      <c r="L68">
        <f t="shared" si="1"/>
        <v>0.23243477873353943</v>
      </c>
    </row>
    <row r="69" spans="2:12" ht="24" x14ac:dyDescent="0.25">
      <c r="B69" s="58" t="s">
        <v>113</v>
      </c>
      <c r="C69" s="59">
        <v>5.2360589929313205E-4</v>
      </c>
      <c r="D69" s="60">
        <v>2.287744325906926E-2</v>
      </c>
      <c r="E69" s="61">
        <v>11459</v>
      </c>
      <c r="F69" s="62">
        <v>0</v>
      </c>
      <c r="H69" s="58" t="s">
        <v>113</v>
      </c>
      <c r="I69" s="81">
        <v>-2.1151124623437138E-4</v>
      </c>
      <c r="J69" s="75"/>
      <c r="K69">
        <f t="shared" si="0"/>
        <v>-9.2405648351579286E-3</v>
      </c>
      <c r="L69">
        <f t="shared" si="1"/>
        <v>4.8409490099491469E-6</v>
      </c>
    </row>
    <row r="70" spans="2:12" ht="24" x14ac:dyDescent="0.25">
      <c r="B70" s="58" t="s">
        <v>114</v>
      </c>
      <c r="C70" s="59">
        <v>1.8326206475259622E-3</v>
      </c>
      <c r="D70" s="60">
        <v>4.2771740652315461E-2</v>
      </c>
      <c r="E70" s="61">
        <v>11459</v>
      </c>
      <c r="F70" s="62">
        <v>0</v>
      </c>
      <c r="H70" s="58" t="s">
        <v>114</v>
      </c>
      <c r="I70" s="81">
        <v>1.5921603106937585E-3</v>
      </c>
      <c r="J70" s="75"/>
      <c r="K70">
        <f t="shared" si="0"/>
        <v>3.7156366811276258E-2</v>
      </c>
      <c r="L70">
        <f t="shared" si="1"/>
        <v>-6.8218543717153471E-5</v>
      </c>
    </row>
    <row r="71" spans="2:12" ht="24" x14ac:dyDescent="0.25">
      <c r="B71" s="58" t="s">
        <v>115</v>
      </c>
      <c r="C71" s="59">
        <v>1.4835500479972075E-3</v>
      </c>
      <c r="D71" s="60">
        <v>3.8489978077310021E-2</v>
      </c>
      <c r="E71" s="61">
        <v>11459</v>
      </c>
      <c r="F71" s="62">
        <v>0</v>
      </c>
      <c r="H71" s="58" t="s">
        <v>115</v>
      </c>
      <c r="I71" s="81">
        <v>-2.3310927652851194E-3</v>
      </c>
      <c r="J71" s="75"/>
      <c r="K71">
        <f t="shared" si="0"/>
        <v>-6.0473780157163662E-2</v>
      </c>
      <c r="L71">
        <f t="shared" si="1"/>
        <v>8.9849175202917509E-5</v>
      </c>
    </row>
    <row r="72" spans="2:12" ht="24" x14ac:dyDescent="0.25">
      <c r="B72" s="58" t="s">
        <v>116</v>
      </c>
      <c r="C72" s="59">
        <v>2.0071559472903395E-3</v>
      </c>
      <c r="D72" s="60">
        <v>4.4758262876920939E-2</v>
      </c>
      <c r="E72" s="61">
        <v>11459</v>
      </c>
      <c r="F72" s="62">
        <v>0</v>
      </c>
      <c r="H72" s="58" t="s">
        <v>116</v>
      </c>
      <c r="I72" s="81">
        <v>-8.3449388095238033E-4</v>
      </c>
      <c r="J72" s="75"/>
      <c r="K72">
        <f t="shared" ref="K72:K122" si="4">((1-C72)/D72)*I72</f>
        <v>-1.8607042991958533E-2</v>
      </c>
      <c r="L72">
        <f t="shared" ref="L72:L122" si="5">((0-C72)/D72)*I72</f>
        <v>3.742234949414535E-5</v>
      </c>
    </row>
    <row r="73" spans="2:12" ht="24" x14ac:dyDescent="0.25">
      <c r="B73" s="58" t="s">
        <v>117</v>
      </c>
      <c r="C73" s="59">
        <v>8.4300549786194251E-2</v>
      </c>
      <c r="D73" s="60">
        <v>0.27785014705046873</v>
      </c>
      <c r="E73" s="61">
        <v>11459</v>
      </c>
      <c r="F73" s="62">
        <v>0</v>
      </c>
      <c r="H73" s="58" t="s">
        <v>117</v>
      </c>
      <c r="I73" s="81">
        <v>-1.1198760233953714E-2</v>
      </c>
      <c r="J73" s="75"/>
      <c r="K73">
        <f t="shared" si="4"/>
        <v>-3.6907299485592793E-2</v>
      </c>
      <c r="L73">
        <f t="shared" si="5"/>
        <v>3.3977367104815245E-3</v>
      </c>
    </row>
    <row r="74" spans="2:12" ht="24" x14ac:dyDescent="0.25">
      <c r="B74" s="58" t="s">
        <v>118</v>
      </c>
      <c r="C74" s="59">
        <v>0.58155161881490536</v>
      </c>
      <c r="D74" s="60">
        <v>0.49332602997056679</v>
      </c>
      <c r="E74" s="61">
        <v>11459</v>
      </c>
      <c r="F74" s="62">
        <v>0</v>
      </c>
      <c r="H74" s="58" t="s">
        <v>118</v>
      </c>
      <c r="I74" s="81">
        <v>-3.5927886939483768E-2</v>
      </c>
      <c r="J74" s="75"/>
      <c r="K74">
        <f t="shared" si="4"/>
        <v>-3.0474706818379431E-2</v>
      </c>
      <c r="L74">
        <f t="shared" si="5"/>
        <v>4.2353169184083536E-2</v>
      </c>
    </row>
    <row r="75" spans="2:12" ht="24" x14ac:dyDescent="0.25">
      <c r="B75" s="58" t="s">
        <v>119</v>
      </c>
      <c r="C75" s="59">
        <v>0.18317479710271403</v>
      </c>
      <c r="D75" s="60">
        <v>0.38682663958253632</v>
      </c>
      <c r="E75" s="61">
        <v>11459</v>
      </c>
      <c r="F75" s="62">
        <v>0</v>
      </c>
      <c r="H75" s="58" t="s">
        <v>119</v>
      </c>
      <c r="I75" s="81">
        <v>-4.3662553532403128E-2</v>
      </c>
      <c r="J75" s="75"/>
      <c r="K75">
        <f t="shared" si="4"/>
        <v>-9.2198081772775914E-2</v>
      </c>
      <c r="L75">
        <f t="shared" si="5"/>
        <v>2.0675616841993229E-2</v>
      </c>
    </row>
    <row r="76" spans="2:12" ht="24" x14ac:dyDescent="0.25">
      <c r="B76" s="58" t="s">
        <v>120</v>
      </c>
      <c r="C76" s="59">
        <v>6.1087354917532073E-4</v>
      </c>
      <c r="D76" s="60">
        <v>2.4709384133677695E-2</v>
      </c>
      <c r="E76" s="61">
        <v>11459</v>
      </c>
      <c r="F76" s="62">
        <v>0</v>
      </c>
      <c r="H76" s="58" t="s">
        <v>120</v>
      </c>
      <c r="I76" s="81">
        <v>2.7071616826080925E-3</v>
      </c>
      <c r="J76" s="75"/>
      <c r="K76">
        <f t="shared" si="4"/>
        <v>0.10949313566481692</v>
      </c>
      <c r="L76">
        <f t="shared" si="5"/>
        <v>-6.6927344538396651E-5</v>
      </c>
    </row>
    <row r="77" spans="2:12" ht="24" x14ac:dyDescent="0.25">
      <c r="B77" s="58" t="s">
        <v>121</v>
      </c>
      <c r="C77" s="59">
        <v>5.0266166332140677E-2</v>
      </c>
      <c r="D77" s="60">
        <v>0.21850319295180734</v>
      </c>
      <c r="E77" s="61">
        <v>11459</v>
      </c>
      <c r="F77" s="62">
        <v>0</v>
      </c>
      <c r="H77" s="58" t="s">
        <v>121</v>
      </c>
      <c r="I77" s="81">
        <v>8.3677211398151971E-2</v>
      </c>
      <c r="J77" s="75"/>
      <c r="K77">
        <f t="shared" si="4"/>
        <v>0.36370671612716782</v>
      </c>
      <c r="L77">
        <f t="shared" si="5"/>
        <v>-1.9249753605554414E-2</v>
      </c>
    </row>
    <row r="78" spans="2:12" ht="24" x14ac:dyDescent="0.25">
      <c r="B78" s="58" t="s">
        <v>122</v>
      </c>
      <c r="C78" s="59">
        <v>2.5133083166070339E-2</v>
      </c>
      <c r="D78" s="60">
        <v>0.15653609699947879</v>
      </c>
      <c r="E78" s="61">
        <v>11459</v>
      </c>
      <c r="F78" s="62">
        <v>0</v>
      </c>
      <c r="H78" s="58" t="s">
        <v>122</v>
      </c>
      <c r="I78" s="81">
        <v>4.8493767439424136E-2</v>
      </c>
      <c r="J78" s="75"/>
      <c r="K78">
        <f t="shared" si="4"/>
        <v>0.30200682433963089</v>
      </c>
      <c r="L78">
        <f t="shared" si="5"/>
        <v>-7.7860500769683736E-3</v>
      </c>
    </row>
    <row r="79" spans="2:12" x14ac:dyDescent="0.25">
      <c r="B79" s="58" t="s">
        <v>123</v>
      </c>
      <c r="C79" s="59">
        <v>7.2693952351863156E-2</v>
      </c>
      <c r="D79" s="60">
        <v>0.25964480512618743</v>
      </c>
      <c r="E79" s="61">
        <v>11459</v>
      </c>
      <c r="F79" s="62">
        <v>0</v>
      </c>
      <c r="H79" s="58" t="s">
        <v>123</v>
      </c>
      <c r="I79" s="81">
        <v>4.5608097126499235E-2</v>
      </c>
      <c r="J79" s="75"/>
      <c r="K79">
        <f t="shared" si="4"/>
        <v>0.16288661838072249</v>
      </c>
      <c r="L79">
        <f t="shared" si="5"/>
        <v>-1.2769109082546757E-2</v>
      </c>
    </row>
    <row r="80" spans="2:12" ht="24" x14ac:dyDescent="0.25">
      <c r="B80" s="58" t="s">
        <v>124</v>
      </c>
      <c r="C80" s="59">
        <v>1.7453529976437731E-3</v>
      </c>
      <c r="D80" s="60">
        <v>4.1742769443843412E-2</v>
      </c>
      <c r="E80" s="61">
        <v>11459</v>
      </c>
      <c r="F80" s="62">
        <v>0</v>
      </c>
      <c r="H80" s="58" t="s">
        <v>124</v>
      </c>
      <c r="I80" s="81">
        <v>-4.4401413966056024E-3</v>
      </c>
      <c r="J80" s="75"/>
      <c r="K80">
        <f t="shared" si="4"/>
        <v>-0.10618346222743978</v>
      </c>
      <c r="L80">
        <f t="shared" si="5"/>
        <v>1.856516517657833E-4</v>
      </c>
    </row>
    <row r="81" spans="2:12" x14ac:dyDescent="0.25">
      <c r="B81" s="58" t="s">
        <v>125</v>
      </c>
      <c r="C81" s="59">
        <v>1.3962823981150188E-3</v>
      </c>
      <c r="D81" s="60">
        <v>3.7342395267919923E-2</v>
      </c>
      <c r="E81" s="61">
        <v>11459</v>
      </c>
      <c r="F81" s="62">
        <v>0</v>
      </c>
      <c r="H81" s="58" t="s">
        <v>125</v>
      </c>
      <c r="I81" s="81">
        <v>-2.5376144575438588E-3</v>
      </c>
      <c r="J81" s="75"/>
      <c r="K81">
        <f t="shared" si="4"/>
        <v>-6.7860436186870848E-2</v>
      </c>
      <c r="L81">
        <f t="shared" si="5"/>
        <v>9.4884818578164272E-5</v>
      </c>
    </row>
    <row r="82" spans="2:12" ht="24" x14ac:dyDescent="0.25">
      <c r="B82" s="58" t="s">
        <v>126</v>
      </c>
      <c r="C82" s="59">
        <v>6.8679640457282476E-2</v>
      </c>
      <c r="D82" s="60">
        <v>0.25291961135853275</v>
      </c>
      <c r="E82" s="61">
        <v>11459</v>
      </c>
      <c r="F82" s="62">
        <v>0</v>
      </c>
      <c r="H82" s="58" t="s">
        <v>126</v>
      </c>
      <c r="I82" s="81">
        <v>-5.0237357916704646E-2</v>
      </c>
      <c r="J82" s="75"/>
      <c r="K82">
        <f t="shared" si="4"/>
        <v>-0.18498792555527585</v>
      </c>
      <c r="L82">
        <f t="shared" si="5"/>
        <v>1.3641819472638874E-2</v>
      </c>
    </row>
    <row r="83" spans="2:12" ht="24" x14ac:dyDescent="0.25">
      <c r="B83" s="58" t="s">
        <v>127</v>
      </c>
      <c r="C83" s="59">
        <v>2.0944235971725282E-3</v>
      </c>
      <c r="D83" s="60">
        <v>4.5718917260828731E-2</v>
      </c>
      <c r="E83" s="61">
        <v>11459</v>
      </c>
      <c r="F83" s="62">
        <v>0</v>
      </c>
      <c r="H83" s="58" t="s">
        <v>127</v>
      </c>
      <c r="I83" s="81">
        <v>-3.9985206517233001E-4</v>
      </c>
      <c r="J83" s="75"/>
      <c r="K83">
        <f t="shared" si="4"/>
        <v>-8.7275602634081743E-3</v>
      </c>
      <c r="L83">
        <f t="shared" si="5"/>
        <v>1.8317572918390573E-5</v>
      </c>
    </row>
    <row r="84" spans="2:12" x14ac:dyDescent="0.25">
      <c r="B84" s="58" t="s">
        <v>128</v>
      </c>
      <c r="C84" s="59">
        <v>1.7453529976437735E-4</v>
      </c>
      <c r="D84" s="60">
        <v>1.3210604344603128E-2</v>
      </c>
      <c r="E84" s="61">
        <v>11459</v>
      </c>
      <c r="F84" s="62">
        <v>0</v>
      </c>
      <c r="H84" s="58" t="s">
        <v>128</v>
      </c>
      <c r="I84" s="81">
        <v>5.5704677561636889E-3</v>
      </c>
      <c r="J84" s="75"/>
      <c r="K84">
        <f t="shared" si="4"/>
        <v>0.42159278770462311</v>
      </c>
      <c r="L84">
        <f t="shared" si="5"/>
        <v>-7.3595668622610311E-5</v>
      </c>
    </row>
    <row r="85" spans="2:12" ht="24" x14ac:dyDescent="0.25">
      <c r="B85" s="58" t="s">
        <v>129</v>
      </c>
      <c r="C85" s="59">
        <v>3.4907059952875465E-4</v>
      </c>
      <c r="D85" s="60">
        <v>1.8680985087522705E-2</v>
      </c>
      <c r="E85" s="61">
        <v>11459</v>
      </c>
      <c r="F85" s="62">
        <v>0</v>
      </c>
      <c r="H85" s="58" t="s">
        <v>129</v>
      </c>
      <c r="I85" s="81">
        <v>-1.2798955456048125E-3</v>
      </c>
      <c r="J85" s="75"/>
      <c r="K85">
        <f t="shared" si="4"/>
        <v>-6.8489363152157118E-2</v>
      </c>
      <c r="L85">
        <f t="shared" si="5"/>
        <v>2.3915971419347743E-5</v>
      </c>
    </row>
    <row r="86" spans="2:12" x14ac:dyDescent="0.25">
      <c r="B86" s="58" t="s">
        <v>130</v>
      </c>
      <c r="C86" s="59">
        <v>0.55257875905401865</v>
      </c>
      <c r="D86" s="60">
        <v>0.4972494863126114</v>
      </c>
      <c r="E86" s="61">
        <v>11459</v>
      </c>
      <c r="F86" s="62">
        <v>0</v>
      </c>
      <c r="H86" s="58" t="s">
        <v>130</v>
      </c>
      <c r="I86" s="81">
        <v>-9.6460909434371769E-3</v>
      </c>
      <c r="J86" s="75"/>
      <c r="K86">
        <f t="shared" si="4"/>
        <v>-8.6794780064934039E-3</v>
      </c>
      <c r="L86">
        <f t="shared" si="5"/>
        <v>1.0719417736905837E-2</v>
      </c>
    </row>
    <row r="87" spans="2:12" x14ac:dyDescent="0.25">
      <c r="B87" s="58" t="s">
        <v>131</v>
      </c>
      <c r="C87" s="59">
        <v>2.2689588969369056E-3</v>
      </c>
      <c r="D87" s="60">
        <v>4.758159620214928E-2</v>
      </c>
      <c r="E87" s="61">
        <v>11459</v>
      </c>
      <c r="F87" s="62">
        <v>0</v>
      </c>
      <c r="H87" s="58" t="s">
        <v>131</v>
      </c>
      <c r="I87" s="81">
        <v>6.3221773588329334E-4</v>
      </c>
      <c r="J87" s="75"/>
      <c r="K87">
        <f t="shared" si="4"/>
        <v>1.3256874719939868E-2</v>
      </c>
      <c r="L87">
        <f t="shared" si="5"/>
        <v>-3.0147707751109649E-5</v>
      </c>
    </row>
    <row r="88" spans="2:12" ht="24" x14ac:dyDescent="0.25">
      <c r="B88" s="58" t="s">
        <v>132</v>
      </c>
      <c r="C88" s="59">
        <v>9.8699712016755384E-2</v>
      </c>
      <c r="D88" s="60">
        <v>0.29827142455250438</v>
      </c>
      <c r="E88" s="61">
        <v>11459</v>
      </c>
      <c r="F88" s="62">
        <v>0</v>
      </c>
      <c r="H88" s="58" t="s">
        <v>132</v>
      </c>
      <c r="I88" s="81">
        <v>1.6167177887782005E-2</v>
      </c>
      <c r="J88" s="75"/>
      <c r="K88">
        <f t="shared" si="4"/>
        <v>4.8853094485989769E-2</v>
      </c>
      <c r="L88">
        <f t="shared" si="5"/>
        <v>-5.349811179672195E-3</v>
      </c>
    </row>
    <row r="89" spans="2:12" ht="24" x14ac:dyDescent="0.25">
      <c r="B89" s="58" t="s">
        <v>133</v>
      </c>
      <c r="C89" s="59">
        <v>3.4470721703464526E-2</v>
      </c>
      <c r="D89" s="60">
        <v>0.1824428562234558</v>
      </c>
      <c r="E89" s="61">
        <v>11459</v>
      </c>
      <c r="F89" s="62">
        <v>0</v>
      </c>
      <c r="H89" s="58" t="s">
        <v>133</v>
      </c>
      <c r="I89" s="81">
        <v>3.0226617803126694E-2</v>
      </c>
      <c r="J89" s="75"/>
      <c r="K89">
        <f t="shared" si="4"/>
        <v>0.15996616736285227</v>
      </c>
      <c r="L89">
        <f t="shared" si="5"/>
        <v>-5.7110119403765962E-3</v>
      </c>
    </row>
    <row r="90" spans="2:12" x14ac:dyDescent="0.25">
      <c r="B90" s="58" t="s">
        <v>134</v>
      </c>
      <c r="C90" s="59">
        <v>0.23405183698403001</v>
      </c>
      <c r="D90" s="60">
        <v>0.42342321684435846</v>
      </c>
      <c r="E90" s="61">
        <v>11459</v>
      </c>
      <c r="F90" s="62">
        <v>0</v>
      </c>
      <c r="H90" s="58" t="s">
        <v>134</v>
      </c>
      <c r="I90" s="81">
        <v>1.114028858304239E-2</v>
      </c>
      <c r="J90" s="75"/>
      <c r="K90">
        <f t="shared" si="4"/>
        <v>2.0152139127471633E-2</v>
      </c>
      <c r="L90">
        <f t="shared" si="5"/>
        <v>-6.1579169579445052E-3</v>
      </c>
    </row>
    <row r="91" spans="2:12" x14ac:dyDescent="0.25">
      <c r="B91" s="58" t="s">
        <v>135</v>
      </c>
      <c r="C91" s="59">
        <v>5.1487913430491314E-3</v>
      </c>
      <c r="D91" s="60">
        <v>7.1573237590720859E-2</v>
      </c>
      <c r="E91" s="61">
        <v>11459</v>
      </c>
      <c r="F91" s="62">
        <v>0</v>
      </c>
      <c r="H91" s="58" t="s">
        <v>135</v>
      </c>
      <c r="I91" s="81">
        <v>3.4715320858635879E-2</v>
      </c>
      <c r="J91" s="75"/>
      <c r="K91">
        <f t="shared" si="4"/>
        <v>0.48253481437599893</v>
      </c>
      <c r="L91">
        <f t="shared" si="5"/>
        <v>-2.4973293024722755E-3</v>
      </c>
    </row>
    <row r="92" spans="2:12" x14ac:dyDescent="0.25">
      <c r="B92" s="58" t="s">
        <v>136</v>
      </c>
      <c r="C92" s="59">
        <v>3.228903045640981E-3</v>
      </c>
      <c r="D92" s="60">
        <v>5.673410018868752E-2</v>
      </c>
      <c r="E92" s="61">
        <v>11459</v>
      </c>
      <c r="F92" s="62">
        <v>0</v>
      </c>
      <c r="H92" s="58" t="s">
        <v>136</v>
      </c>
      <c r="I92" s="81">
        <v>-5.9009618073117085E-3</v>
      </c>
      <c r="J92" s="75"/>
      <c r="K92">
        <f t="shared" si="4"/>
        <v>-0.10367500593466168</v>
      </c>
      <c r="L92">
        <f t="shared" si="5"/>
        <v>3.3584094025411329E-4</v>
      </c>
    </row>
    <row r="93" spans="2:12" ht="24" x14ac:dyDescent="0.25">
      <c r="B93" s="58" t="s">
        <v>137</v>
      </c>
      <c r="C93" s="59">
        <v>0.19993018588009426</v>
      </c>
      <c r="D93" s="60">
        <v>0.39996508227642164</v>
      </c>
      <c r="E93" s="61">
        <v>11459</v>
      </c>
      <c r="F93" s="62">
        <v>0</v>
      </c>
      <c r="H93" s="58" t="s">
        <v>137</v>
      </c>
      <c r="I93" s="81">
        <v>-7.1866593240609039E-2</v>
      </c>
      <c r="J93" s="75"/>
      <c r="K93">
        <f t="shared" si="4"/>
        <v>-0.14375827901823454</v>
      </c>
      <c r="L93">
        <f t="shared" si="5"/>
        <v>3.5923889314002547E-2</v>
      </c>
    </row>
    <row r="94" spans="2:12" x14ac:dyDescent="0.25">
      <c r="B94" s="58" t="s">
        <v>138</v>
      </c>
      <c r="C94" s="59">
        <v>1.7453529976437731E-3</v>
      </c>
      <c r="D94" s="60">
        <v>4.1742769443844599E-2</v>
      </c>
      <c r="E94" s="61">
        <v>11459</v>
      </c>
      <c r="F94" s="62">
        <v>0</v>
      </c>
      <c r="H94" s="58" t="s">
        <v>138</v>
      </c>
      <c r="I94" s="81">
        <v>-3.9422769027639276E-3</v>
      </c>
      <c r="J94" s="75"/>
      <c r="K94">
        <f t="shared" si="4"/>
        <v>-9.4277315338368417E-2</v>
      </c>
      <c r="L94">
        <f t="shared" si="5"/>
        <v>1.6483489000501512E-4</v>
      </c>
    </row>
    <row r="95" spans="2:12" ht="24" x14ac:dyDescent="0.25">
      <c r="B95" s="58" t="s">
        <v>139</v>
      </c>
      <c r="C95" s="59">
        <v>5.2360589929313205E-4</v>
      </c>
      <c r="D95" s="60">
        <v>2.2877443259068587E-2</v>
      </c>
      <c r="E95" s="61">
        <v>11459</v>
      </c>
      <c r="F95" s="62">
        <v>0</v>
      </c>
      <c r="H95" s="58" t="s">
        <v>139</v>
      </c>
      <c r="I95" s="81">
        <v>-5.4212581991204111E-4</v>
      </c>
      <c r="J95" s="75"/>
      <c r="K95">
        <f t="shared" si="4"/>
        <v>-2.3684550476146E-2</v>
      </c>
      <c r="L95">
        <f t="shared" si="5"/>
        <v>1.2407867183871127E-5</v>
      </c>
    </row>
    <row r="96" spans="2:12" x14ac:dyDescent="0.25">
      <c r="B96" s="58" t="s">
        <v>140</v>
      </c>
      <c r="C96" s="59">
        <v>1.6580853477615844E-3</v>
      </c>
      <c r="D96" s="60">
        <v>4.068759725813189E-2</v>
      </c>
      <c r="E96" s="61">
        <v>11459</v>
      </c>
      <c r="F96" s="62">
        <v>0</v>
      </c>
      <c r="H96" s="58" t="s">
        <v>140</v>
      </c>
      <c r="I96" s="81">
        <v>1.9287238954733565E-3</v>
      </c>
      <c r="J96" s="75"/>
      <c r="K96">
        <f t="shared" si="4"/>
        <v>4.732464034252E-2</v>
      </c>
      <c r="L96">
        <f t="shared" si="5"/>
        <v>-7.8598615953485992E-5</v>
      </c>
    </row>
    <row r="97" spans="2:12" x14ac:dyDescent="0.25">
      <c r="B97" s="58" t="s">
        <v>141</v>
      </c>
      <c r="C97" s="59">
        <v>6.1087354917532073E-4</v>
      </c>
      <c r="D97" s="60">
        <v>2.4709384133677736E-2</v>
      </c>
      <c r="E97" s="61">
        <v>11459</v>
      </c>
      <c r="F97" s="62">
        <v>0</v>
      </c>
      <c r="H97" s="58" t="s">
        <v>141</v>
      </c>
      <c r="I97" s="81">
        <v>-8.5749955185940589E-4</v>
      </c>
      <c r="J97" s="75"/>
      <c r="K97">
        <f t="shared" si="4"/>
        <v>-3.4682196991576465E-2</v>
      </c>
      <c r="L97">
        <f t="shared" si="5"/>
        <v>2.1199386914166547E-5</v>
      </c>
    </row>
    <row r="98" spans="2:12" ht="24" x14ac:dyDescent="0.25">
      <c r="B98" s="58" t="s">
        <v>142</v>
      </c>
      <c r="C98" s="59">
        <v>5.0615236931669432E-3</v>
      </c>
      <c r="D98" s="60">
        <v>7.0967204968149525E-2</v>
      </c>
      <c r="E98" s="61">
        <v>11459</v>
      </c>
      <c r="F98" s="62">
        <v>0</v>
      </c>
      <c r="H98" s="58" t="s">
        <v>142</v>
      </c>
      <c r="I98" s="81">
        <v>1.3129751901418336E-3</v>
      </c>
      <c r="J98" s="75"/>
      <c r="K98">
        <f t="shared" si="4"/>
        <v>1.840750999979044E-2</v>
      </c>
      <c r="L98">
        <f t="shared" si="5"/>
        <v>-9.3644029470032954E-5</v>
      </c>
    </row>
    <row r="99" spans="2:12" x14ac:dyDescent="0.25">
      <c r="B99" s="58" t="s">
        <v>143</v>
      </c>
      <c r="C99" s="59">
        <v>0.13753381621432936</v>
      </c>
      <c r="D99" s="60">
        <v>0.34442505433339249</v>
      </c>
      <c r="E99" s="61">
        <v>11459</v>
      </c>
      <c r="F99" s="62">
        <v>0</v>
      </c>
      <c r="H99" s="58" t="s">
        <v>143</v>
      </c>
      <c r="I99" s="81">
        <v>-7.2052148169879848E-3</v>
      </c>
      <c r="J99" s="75"/>
      <c r="K99">
        <f t="shared" si="4"/>
        <v>-1.8042398624544882E-2</v>
      </c>
      <c r="L99">
        <f t="shared" si="5"/>
        <v>2.8771446152264226E-3</v>
      </c>
    </row>
    <row r="100" spans="2:12" x14ac:dyDescent="0.25">
      <c r="B100" s="58" t="s">
        <v>144</v>
      </c>
      <c r="C100" s="59">
        <v>1.2392006283270791E-2</v>
      </c>
      <c r="D100" s="60">
        <v>0.11063233061381222</v>
      </c>
      <c r="E100" s="61">
        <v>11459</v>
      </c>
      <c r="F100" s="62">
        <v>0</v>
      </c>
      <c r="H100" s="58" t="s">
        <v>144</v>
      </c>
      <c r="I100" s="81">
        <v>4.0959805552925936E-2</v>
      </c>
      <c r="J100" s="75"/>
      <c r="K100">
        <f t="shared" si="4"/>
        <v>0.36564565855853126</v>
      </c>
      <c r="L100">
        <f t="shared" si="5"/>
        <v>-4.5879370429717627E-3</v>
      </c>
    </row>
    <row r="101" spans="2:12" ht="24" x14ac:dyDescent="0.25">
      <c r="B101" s="58" t="s">
        <v>145</v>
      </c>
      <c r="C101" s="59">
        <v>5.2360589929313205E-4</v>
      </c>
      <c r="D101" s="60">
        <v>2.2877443259069145E-2</v>
      </c>
      <c r="E101" s="61">
        <v>11459</v>
      </c>
      <c r="F101" s="62">
        <v>0</v>
      </c>
      <c r="H101" s="58" t="s">
        <v>145</v>
      </c>
      <c r="I101" s="81">
        <v>6.7056608138689319E-3</v>
      </c>
      <c r="J101" s="75"/>
      <c r="K101">
        <f t="shared" si="4"/>
        <v>0.29295885971222962</v>
      </c>
      <c r="L101">
        <f t="shared" si="5"/>
        <v>-1.5347534779301301E-4</v>
      </c>
    </row>
    <row r="102" spans="2:12" x14ac:dyDescent="0.25">
      <c r="B102" s="58" t="s">
        <v>146</v>
      </c>
      <c r="C102" s="59">
        <v>4.1015795444628673E-3</v>
      </c>
      <c r="D102" s="60">
        <v>6.3914889407099343E-2</v>
      </c>
      <c r="E102" s="61">
        <v>11459</v>
      </c>
      <c r="F102" s="62">
        <v>0</v>
      </c>
      <c r="H102" s="58" t="s">
        <v>146</v>
      </c>
      <c r="I102" s="81">
        <v>1.5381459816524124E-2</v>
      </c>
      <c r="J102" s="75"/>
      <c r="K102">
        <f t="shared" si="4"/>
        <v>0.23966827882636069</v>
      </c>
      <c r="L102">
        <f t="shared" si="5"/>
        <v>-9.870670438870445E-4</v>
      </c>
    </row>
    <row r="103" spans="2:12" ht="24" x14ac:dyDescent="0.25">
      <c r="B103" s="58" t="s">
        <v>147</v>
      </c>
      <c r="C103" s="59">
        <v>6.7457893358931847E-2</v>
      </c>
      <c r="D103" s="60">
        <v>0.25082427361825893</v>
      </c>
      <c r="E103" s="61">
        <v>11459</v>
      </c>
      <c r="F103" s="62">
        <v>0</v>
      </c>
      <c r="H103" s="58" t="s">
        <v>147</v>
      </c>
      <c r="I103" s="81">
        <v>8.2237471546386401E-2</v>
      </c>
      <c r="J103" s="75"/>
      <c r="K103">
        <f t="shared" si="4"/>
        <v>0.30575152816915957</v>
      </c>
      <c r="L103">
        <f t="shared" si="5"/>
        <v>-2.2117343372146766E-2</v>
      </c>
    </row>
    <row r="104" spans="2:12" ht="24" x14ac:dyDescent="0.25">
      <c r="B104" s="58" t="s">
        <v>148</v>
      </c>
      <c r="C104" s="59">
        <v>1.7453529976437735E-3</v>
      </c>
      <c r="D104" s="60">
        <v>4.17427694438436E-2</v>
      </c>
      <c r="E104" s="61">
        <v>11459</v>
      </c>
      <c r="F104" s="62">
        <v>0</v>
      </c>
      <c r="H104" s="58" t="s">
        <v>148</v>
      </c>
      <c r="I104" s="81">
        <v>1.0752091635946948E-3</v>
      </c>
      <c r="J104" s="75"/>
      <c r="K104">
        <f t="shared" si="4"/>
        <v>2.5713017089148128E-2</v>
      </c>
      <c r="L104">
        <f t="shared" si="5"/>
        <v>-4.4956756865369573E-5</v>
      </c>
    </row>
    <row r="105" spans="2:12" ht="24" x14ac:dyDescent="0.25">
      <c r="B105" s="58" t="s">
        <v>149</v>
      </c>
      <c r="C105" s="59">
        <v>0.5602583122436513</v>
      </c>
      <c r="D105" s="60">
        <v>0.49637731386517336</v>
      </c>
      <c r="E105" s="61">
        <v>11459</v>
      </c>
      <c r="F105" s="62">
        <v>0</v>
      </c>
      <c r="H105" s="58" t="s">
        <v>149</v>
      </c>
      <c r="I105" s="81">
        <v>1.1103450665140345E-2</v>
      </c>
      <c r="J105" s="75"/>
      <c r="K105">
        <f t="shared" si="4"/>
        <v>9.8365698814640006E-3</v>
      </c>
      <c r="L105">
        <f t="shared" si="5"/>
        <v>-1.253240298452052E-2</v>
      </c>
    </row>
    <row r="106" spans="2:12" x14ac:dyDescent="0.25">
      <c r="B106" s="58" t="s">
        <v>150</v>
      </c>
      <c r="C106" s="59">
        <v>3.0543677458766036E-3</v>
      </c>
      <c r="D106" s="60">
        <v>5.5184276203483998E-2</v>
      </c>
      <c r="E106" s="61">
        <v>11459</v>
      </c>
      <c r="F106" s="62">
        <v>0</v>
      </c>
      <c r="H106" s="58" t="s">
        <v>150</v>
      </c>
      <c r="I106" s="81">
        <v>-5.2046397589625313E-3</v>
      </c>
      <c r="J106" s="75"/>
      <c r="K106">
        <f t="shared" si="4"/>
        <v>-9.402574849439202E-2</v>
      </c>
      <c r="L106">
        <f t="shared" si="5"/>
        <v>2.8806908239703441E-4</v>
      </c>
    </row>
    <row r="107" spans="2:12" x14ac:dyDescent="0.25">
      <c r="B107" s="58" t="s">
        <v>151</v>
      </c>
      <c r="C107" s="59">
        <v>0.14050091631032377</v>
      </c>
      <c r="D107" s="60">
        <v>0.34752114787895588</v>
      </c>
      <c r="E107" s="61">
        <v>11459</v>
      </c>
      <c r="F107" s="62">
        <v>0</v>
      </c>
      <c r="H107" s="58" t="s">
        <v>151</v>
      </c>
      <c r="I107" s="81">
        <v>5.1556257765608085E-2</v>
      </c>
      <c r="J107" s="75"/>
      <c r="K107">
        <f t="shared" si="4"/>
        <v>0.12751038772306106</v>
      </c>
      <c r="L107">
        <f t="shared" si="5"/>
        <v>-2.0843915548190508E-2</v>
      </c>
    </row>
    <row r="108" spans="2:12" x14ac:dyDescent="0.25">
      <c r="B108" s="58" t="s">
        <v>152</v>
      </c>
      <c r="C108" s="59">
        <v>0.61218256392355352</v>
      </c>
      <c r="D108" s="60">
        <v>0.48727383760589366</v>
      </c>
      <c r="E108" s="61">
        <v>11459</v>
      </c>
      <c r="F108" s="62">
        <v>0</v>
      </c>
      <c r="H108" s="58" t="s">
        <v>152</v>
      </c>
      <c r="I108" s="81">
        <v>2.0879755265417087E-2</v>
      </c>
      <c r="J108" s="75"/>
      <c r="K108">
        <f t="shared" si="4"/>
        <v>1.6618033902093078E-2</v>
      </c>
      <c r="L108">
        <f t="shared" si="5"/>
        <v>-2.6232112471463308E-2</v>
      </c>
    </row>
    <row r="109" spans="2:12" x14ac:dyDescent="0.25">
      <c r="B109" s="58" t="s">
        <v>153</v>
      </c>
      <c r="C109" s="59">
        <v>0.64700235622654689</v>
      </c>
      <c r="D109" s="60">
        <v>0.47792283905323824</v>
      </c>
      <c r="E109" s="61">
        <v>11459</v>
      </c>
      <c r="F109" s="62">
        <v>0</v>
      </c>
      <c r="H109" s="58" t="s">
        <v>153</v>
      </c>
      <c r="I109" s="81">
        <v>6.3588786404947306E-2</v>
      </c>
      <c r="J109" s="75"/>
      <c r="K109">
        <f t="shared" si="4"/>
        <v>4.6967187874566788E-2</v>
      </c>
      <c r="L109">
        <f t="shared" si="5"/>
        <v>-8.6085223956004528E-2</v>
      </c>
    </row>
    <row r="110" spans="2:12" x14ac:dyDescent="0.25">
      <c r="B110" s="58" t="s">
        <v>154</v>
      </c>
      <c r="C110" s="59">
        <v>2.7576577362771627E-2</v>
      </c>
      <c r="D110" s="60">
        <v>0.16376339678586116</v>
      </c>
      <c r="E110" s="61">
        <v>11459</v>
      </c>
      <c r="F110" s="62">
        <v>0</v>
      </c>
      <c r="H110" s="58" t="s">
        <v>154</v>
      </c>
      <c r="I110" s="81">
        <v>2.5198554228660134E-2</v>
      </c>
      <c r="J110" s="75"/>
      <c r="K110">
        <f t="shared" si="4"/>
        <v>0.14962845684365447</v>
      </c>
      <c r="L110">
        <f t="shared" si="5"/>
        <v>-4.2432551702947883E-3</v>
      </c>
    </row>
    <row r="111" spans="2:12" x14ac:dyDescent="0.25">
      <c r="B111" s="58" t="s">
        <v>155</v>
      </c>
      <c r="C111" s="59">
        <v>0.13447944846845275</v>
      </c>
      <c r="D111" s="60">
        <v>0.34118160089430588</v>
      </c>
      <c r="E111" s="61">
        <v>11459</v>
      </c>
      <c r="F111" s="62">
        <v>0</v>
      </c>
      <c r="H111" s="58" t="s">
        <v>155</v>
      </c>
      <c r="I111" s="81">
        <v>-2.506983852519612E-2</v>
      </c>
      <c r="J111" s="75"/>
      <c r="K111">
        <f t="shared" si="4"/>
        <v>-6.3597979522513906E-2</v>
      </c>
      <c r="L111">
        <f t="shared" si="5"/>
        <v>9.8814767538005586E-3</v>
      </c>
    </row>
    <row r="112" spans="2:12" x14ac:dyDescent="0.25">
      <c r="B112" s="58" t="s">
        <v>156</v>
      </c>
      <c r="C112" s="59">
        <v>0.14626058120254823</v>
      </c>
      <c r="D112" s="60">
        <v>0.35338268423021307</v>
      </c>
      <c r="E112" s="61">
        <v>11459</v>
      </c>
      <c r="F112" s="62">
        <v>0</v>
      </c>
      <c r="H112" s="58" t="s">
        <v>156</v>
      </c>
      <c r="I112" s="81">
        <v>2.8287751588896969E-2</v>
      </c>
      <c r="J112" s="75"/>
      <c r="K112">
        <f t="shared" si="4"/>
        <v>6.834055452716721E-2</v>
      </c>
      <c r="L112">
        <f t="shared" si="5"/>
        <v>-1.1707939219823394E-2</v>
      </c>
    </row>
    <row r="113" spans="2:12" x14ac:dyDescent="0.25">
      <c r="B113" s="58" t="s">
        <v>157</v>
      </c>
      <c r="C113" s="59">
        <v>5.2535125229077578E-2</v>
      </c>
      <c r="D113" s="60">
        <v>0.22311326717350766</v>
      </c>
      <c r="E113" s="61">
        <v>11459</v>
      </c>
      <c r="F113" s="62">
        <v>0</v>
      </c>
      <c r="H113" s="58" t="s">
        <v>157</v>
      </c>
      <c r="I113" s="81">
        <v>-5.8142644165110231E-3</v>
      </c>
      <c r="J113" s="75"/>
      <c r="K113">
        <f t="shared" si="4"/>
        <v>-2.4690648732200358E-2</v>
      </c>
      <c r="L113">
        <f t="shared" si="5"/>
        <v>1.3690495106184596E-3</v>
      </c>
    </row>
    <row r="114" spans="2:12" x14ac:dyDescent="0.25">
      <c r="B114" s="58" t="s">
        <v>158</v>
      </c>
      <c r="C114" s="59">
        <v>4.4942839689327163E-2</v>
      </c>
      <c r="D114" s="60">
        <v>0.20718766122663901</v>
      </c>
      <c r="E114" s="61">
        <v>11459</v>
      </c>
      <c r="F114" s="62">
        <v>0</v>
      </c>
      <c r="H114" s="58" t="s">
        <v>158</v>
      </c>
      <c r="I114" s="81">
        <v>-1.2356238711254342E-2</v>
      </c>
      <c r="J114" s="75"/>
      <c r="K114">
        <f t="shared" si="4"/>
        <v>-5.6957611210170296E-2</v>
      </c>
      <c r="L114">
        <f t="shared" si="5"/>
        <v>2.6802969456540299E-3</v>
      </c>
    </row>
    <row r="115" spans="2:12" x14ac:dyDescent="0.25">
      <c r="B115" s="58" t="s">
        <v>159</v>
      </c>
      <c r="C115" s="59">
        <v>3.490705995287547E-4</v>
      </c>
      <c r="D115" s="60">
        <v>1.868098508752352E-2</v>
      </c>
      <c r="E115" s="61">
        <v>11459</v>
      </c>
      <c r="F115" s="62">
        <v>0</v>
      </c>
      <c r="H115" s="58" t="s">
        <v>159</v>
      </c>
      <c r="I115" s="81">
        <v>7.8164220338320083E-3</v>
      </c>
      <c r="J115" s="75"/>
      <c r="K115">
        <f t="shared" si="4"/>
        <v>0.41826988855769842</v>
      </c>
      <c r="L115">
        <f t="shared" si="5"/>
        <v>-1.460567048651937E-4</v>
      </c>
    </row>
    <row r="116" spans="2:12" ht="24" x14ac:dyDescent="0.25">
      <c r="B116" s="58" t="s">
        <v>160</v>
      </c>
      <c r="C116" s="63">
        <v>3.5256858291106061</v>
      </c>
      <c r="D116" s="64">
        <v>1.996767075613445</v>
      </c>
      <c r="E116" s="61">
        <v>11459</v>
      </c>
      <c r="F116" s="62">
        <v>13</v>
      </c>
      <c r="H116" s="58" t="s">
        <v>160</v>
      </c>
      <c r="I116" s="81">
        <v>-5.2575511611554673E-2</v>
      </c>
      <c r="J116" s="75"/>
      <c r="K116">
        <f t="shared" si="4"/>
        <v>6.6502110465111897E-2</v>
      </c>
      <c r="L116">
        <f t="shared" si="5"/>
        <v>9.283242823409979E-2</v>
      </c>
    </row>
    <row r="117" spans="2:12" x14ac:dyDescent="0.25">
      <c r="B117" s="58" t="s">
        <v>161</v>
      </c>
      <c r="C117" s="65">
        <v>17957.128213631207</v>
      </c>
      <c r="D117" s="66">
        <v>337952.29747890297</v>
      </c>
      <c r="E117" s="61">
        <v>11459</v>
      </c>
      <c r="F117" s="62">
        <v>0</v>
      </c>
      <c r="H117" s="58" t="s">
        <v>161</v>
      </c>
      <c r="I117" s="81">
        <v>1.3002848619456933E-4</v>
      </c>
      <c r="J117" s="75"/>
      <c r="K117">
        <f t="shared" si="4"/>
        <v>-6.9086915134222904E-6</v>
      </c>
      <c r="L117">
        <f t="shared" si="5"/>
        <v>-6.9090762673865757E-6</v>
      </c>
    </row>
    <row r="118" spans="2:12" x14ac:dyDescent="0.25">
      <c r="B118" s="58" t="s">
        <v>162</v>
      </c>
      <c r="C118" s="67">
        <v>0.91857928265991795</v>
      </c>
      <c r="D118" s="68">
        <v>0.27349206856116581</v>
      </c>
      <c r="E118" s="61">
        <v>11459</v>
      </c>
      <c r="F118" s="62">
        <v>0</v>
      </c>
      <c r="H118" s="58" t="s">
        <v>162</v>
      </c>
      <c r="I118" s="81">
        <v>3.395011629555289E-2</v>
      </c>
      <c r="J118" s="75"/>
      <c r="K118">
        <f t="shared" si="4"/>
        <v>1.010721384757419E-2</v>
      </c>
      <c r="L118">
        <f t="shared" si="5"/>
        <v>-0.11402843832750902</v>
      </c>
    </row>
    <row r="119" spans="2:12" x14ac:dyDescent="0.25">
      <c r="B119" s="58" t="s">
        <v>163</v>
      </c>
      <c r="C119" s="67">
        <v>6.8505105157518106E-2</v>
      </c>
      <c r="D119" s="68">
        <v>0.25262170323975414</v>
      </c>
      <c r="E119" s="61">
        <v>11459</v>
      </c>
      <c r="F119" s="62">
        <v>0</v>
      </c>
      <c r="H119" s="58" t="s">
        <v>163</v>
      </c>
      <c r="I119" s="81">
        <v>-3.3142580806349999E-2</v>
      </c>
      <c r="J119" s="75"/>
      <c r="K119">
        <f t="shared" si="4"/>
        <v>-0.12220701716083282</v>
      </c>
      <c r="L119">
        <f t="shared" si="5"/>
        <v>8.9874937672150806E-3</v>
      </c>
    </row>
    <row r="120" spans="2:12" x14ac:dyDescent="0.25">
      <c r="B120" s="58" t="s">
        <v>164</v>
      </c>
      <c r="C120" s="67">
        <v>1.1781132734095472E-2</v>
      </c>
      <c r="D120" s="68">
        <v>0.10790437309819355</v>
      </c>
      <c r="E120" s="61">
        <v>11459</v>
      </c>
      <c r="F120" s="62">
        <v>0</v>
      </c>
      <c r="H120" s="58" t="s">
        <v>164</v>
      </c>
      <c r="I120" s="81">
        <v>-8.5807941795212582E-3</v>
      </c>
      <c r="J120" s="75"/>
      <c r="K120">
        <f t="shared" si="4"/>
        <v>-7.8585347941475842E-2</v>
      </c>
      <c r="L120">
        <f t="shared" si="5"/>
        <v>9.3686170717937462E-4</v>
      </c>
    </row>
    <row r="121" spans="2:12" x14ac:dyDescent="0.25">
      <c r="B121" s="58" t="s">
        <v>165</v>
      </c>
      <c r="C121" s="67">
        <v>1.1344794484684528E-3</v>
      </c>
      <c r="D121" s="68">
        <v>3.3664392234499282E-2</v>
      </c>
      <c r="E121" s="61">
        <v>11459</v>
      </c>
      <c r="F121" s="62">
        <v>0</v>
      </c>
      <c r="H121" s="58" t="s">
        <v>165</v>
      </c>
      <c r="I121" s="81">
        <v>3.9664747342391273E-4</v>
      </c>
      <c r="J121" s="75"/>
      <c r="K121">
        <f t="shared" si="4"/>
        <v>1.1769037214668709E-2</v>
      </c>
      <c r="L121">
        <f t="shared" si="5"/>
        <v>-1.3366895316328258E-5</v>
      </c>
    </row>
    <row r="122" spans="2:12" x14ac:dyDescent="0.25">
      <c r="B122" s="58" t="s">
        <v>166</v>
      </c>
      <c r="C122" s="67">
        <v>0.65389650056723969</v>
      </c>
      <c r="D122" s="68">
        <v>0.47574743182775481</v>
      </c>
      <c r="E122" s="61">
        <v>11459</v>
      </c>
      <c r="F122" s="62">
        <v>0</v>
      </c>
      <c r="H122" s="58" t="s">
        <v>166</v>
      </c>
      <c r="I122" s="81">
        <v>3.2301695436892139E-2</v>
      </c>
      <c r="J122" s="75"/>
      <c r="K122">
        <f t="shared" si="4"/>
        <v>2.3499296223983054E-2</v>
      </c>
      <c r="L122">
        <f t="shared" si="5"/>
        <v>-4.4397434847782406E-2</v>
      </c>
    </row>
    <row r="123" spans="2:12" x14ac:dyDescent="0.25">
      <c r="B123" s="58" t="s">
        <v>167</v>
      </c>
      <c r="C123" s="67">
        <v>0.29618640370014837</v>
      </c>
      <c r="D123" s="68">
        <v>0.45659414293974504</v>
      </c>
      <c r="E123" s="61">
        <v>11459</v>
      </c>
      <c r="F123" s="62">
        <v>0</v>
      </c>
      <c r="H123" s="58" t="s">
        <v>167</v>
      </c>
      <c r="I123" s="81">
        <v>-3.1225013362116891E-2</v>
      </c>
      <c r="J123" s="75"/>
      <c r="K123">
        <f t="shared" ref="K123:K124" si="6">((1-C123)/D123)*I123</f>
        <v>-4.8131561231617846E-2</v>
      </c>
      <c r="L123">
        <f t="shared" ref="L123:L124" si="7">((0-C123)/D123)*I123</f>
        <v>2.0255241019232609E-2</v>
      </c>
    </row>
    <row r="124" spans="2:12" x14ac:dyDescent="0.25">
      <c r="B124" s="58" t="s">
        <v>168</v>
      </c>
      <c r="C124" s="67">
        <v>4.2412077842743694E-2</v>
      </c>
      <c r="D124" s="68">
        <v>0.20153619533921538</v>
      </c>
      <c r="E124" s="61">
        <v>11459</v>
      </c>
      <c r="F124" s="62">
        <v>0</v>
      </c>
      <c r="H124" s="58" t="s">
        <v>168</v>
      </c>
      <c r="I124" s="81">
        <v>-5.2394060811978872E-3</v>
      </c>
      <c r="J124" s="75"/>
      <c r="K124">
        <f t="shared" si="6"/>
        <v>-2.4894743964912595E-2</v>
      </c>
      <c r="L124">
        <f t="shared" si="7"/>
        <v>1.1026014368857669E-3</v>
      </c>
    </row>
    <row r="125" spans="2:12" x14ac:dyDescent="0.25">
      <c r="B125" s="58" t="s">
        <v>169</v>
      </c>
      <c r="C125" s="67">
        <v>7.5050178898682261E-3</v>
      </c>
      <c r="D125" s="68">
        <v>8.6309574688849366E-2</v>
      </c>
      <c r="E125" s="61">
        <v>11459</v>
      </c>
      <c r="F125" s="62">
        <v>0</v>
      </c>
      <c r="H125" s="58" t="s">
        <v>169</v>
      </c>
      <c r="I125" s="81">
        <v>-6.2983123460233384E-4</v>
      </c>
      <c r="J125" s="75"/>
      <c r="K125">
        <f t="shared" ref="K125:K138" si="8">((1-C125)/D125)*I125</f>
        <v>-7.2425839447428642E-3</v>
      </c>
      <c r="L125">
        <f t="shared" ref="L125:L138" si="9">((0-C125)/D125)*I125</f>
        <v>5.476674749387904E-5</v>
      </c>
    </row>
    <row r="126" spans="2:12" x14ac:dyDescent="0.25">
      <c r="B126" s="58" t="s">
        <v>170</v>
      </c>
      <c r="C126" s="67">
        <v>1.9198882974081509E-3</v>
      </c>
      <c r="D126" s="68">
        <v>4.3776358498641282E-2</v>
      </c>
      <c r="E126" s="61">
        <v>11459</v>
      </c>
      <c r="F126" s="62">
        <v>0</v>
      </c>
      <c r="H126" s="58" t="s">
        <v>170</v>
      </c>
      <c r="I126" s="81">
        <v>-5.9395704703352843E-4</v>
      </c>
      <c r="J126" s="75"/>
      <c r="K126">
        <f t="shared" si="8"/>
        <v>-1.3541937616125956E-2</v>
      </c>
      <c r="L126">
        <f t="shared" si="9"/>
        <v>2.6049018759707184E-5</v>
      </c>
    </row>
    <row r="127" spans="2:12" x14ac:dyDescent="0.25">
      <c r="B127" s="58" t="s">
        <v>171</v>
      </c>
      <c r="C127" s="67">
        <v>1.0472117985862641E-3</v>
      </c>
      <c r="D127" s="68">
        <v>3.2345114716337879E-2</v>
      </c>
      <c r="E127" s="61">
        <v>11459</v>
      </c>
      <c r="F127" s="62">
        <v>0</v>
      </c>
      <c r="H127" s="58" t="s">
        <v>171</v>
      </c>
      <c r="I127" s="81">
        <v>1.4057244822998193E-3</v>
      </c>
      <c r="J127" s="75"/>
      <c r="K127">
        <f t="shared" si="8"/>
        <v>4.3414667202496884E-2</v>
      </c>
      <c r="L127">
        <f t="shared" si="9"/>
        <v>-4.55120124425581E-5</v>
      </c>
    </row>
    <row r="128" spans="2:12" x14ac:dyDescent="0.25">
      <c r="B128" s="58" t="s">
        <v>172</v>
      </c>
      <c r="C128" s="67">
        <v>0.80260057596648926</v>
      </c>
      <c r="D128" s="68">
        <v>0.39805366308767792</v>
      </c>
      <c r="E128" s="61">
        <v>11459</v>
      </c>
      <c r="F128" s="62">
        <v>0</v>
      </c>
      <c r="H128" s="58" t="s">
        <v>172</v>
      </c>
      <c r="I128" s="81">
        <v>2.5204320542193601E-2</v>
      </c>
      <c r="J128" s="75"/>
      <c r="K128">
        <f t="shared" si="8"/>
        <v>1.249911461583285E-2</v>
      </c>
      <c r="L128">
        <f t="shared" si="9"/>
        <v>-5.0819786526001214E-2</v>
      </c>
    </row>
    <row r="129" spans="2:12" x14ac:dyDescent="0.25">
      <c r="B129" s="58" t="s">
        <v>173</v>
      </c>
      <c r="C129" s="67">
        <v>0.15804171393664371</v>
      </c>
      <c r="D129" s="68">
        <v>0.36479603045392262</v>
      </c>
      <c r="E129" s="61">
        <v>11459</v>
      </c>
      <c r="F129" s="62">
        <v>0</v>
      </c>
      <c r="H129" s="58" t="s">
        <v>173</v>
      </c>
      <c r="I129" s="81">
        <v>-3.4005290653619735E-2</v>
      </c>
      <c r="J129" s="75"/>
      <c r="K129">
        <f t="shared" si="8"/>
        <v>-7.8485054237519516E-2</v>
      </c>
      <c r="L129">
        <f t="shared" si="9"/>
        <v>1.4732217373978843E-2</v>
      </c>
    </row>
    <row r="130" spans="2:12" x14ac:dyDescent="0.25">
      <c r="B130" s="58" t="s">
        <v>174</v>
      </c>
      <c r="C130" s="67">
        <v>2.3474997818308752E-2</v>
      </c>
      <c r="D130" s="68">
        <v>0.15141308723871449</v>
      </c>
      <c r="E130" s="61">
        <v>11459</v>
      </c>
      <c r="F130" s="62">
        <v>0</v>
      </c>
      <c r="H130" s="58" t="s">
        <v>174</v>
      </c>
      <c r="I130" s="81">
        <v>3.4144648413846879E-3</v>
      </c>
      <c r="J130" s="75"/>
      <c r="K130">
        <f t="shared" si="8"/>
        <v>2.2021281961087623E-2</v>
      </c>
      <c r="L130">
        <f t="shared" si="9"/>
        <v>-5.2937666197788833E-4</v>
      </c>
    </row>
    <row r="131" spans="2:12" x14ac:dyDescent="0.25">
      <c r="B131" s="58" t="s">
        <v>175</v>
      </c>
      <c r="C131" s="67">
        <v>1.588271227855834E-2</v>
      </c>
      <c r="D131" s="68">
        <v>0.12502726055172766</v>
      </c>
      <c r="E131" s="61">
        <v>11459</v>
      </c>
      <c r="F131" s="62">
        <v>0</v>
      </c>
      <c r="H131" s="58" t="s">
        <v>175</v>
      </c>
      <c r="I131" s="81">
        <v>1.4839389876469327E-2</v>
      </c>
      <c r="J131" s="75"/>
      <c r="K131">
        <f t="shared" si="8"/>
        <v>0.11680412777363869</v>
      </c>
      <c r="L131">
        <f t="shared" si="9"/>
        <v>-1.8851069659308543E-3</v>
      </c>
    </row>
    <row r="132" spans="2:12" x14ac:dyDescent="0.25">
      <c r="B132" s="58" t="s">
        <v>176</v>
      </c>
      <c r="C132" s="67">
        <v>0.34016929924077144</v>
      </c>
      <c r="D132" s="68">
        <v>0.47378659372153131</v>
      </c>
      <c r="E132" s="61">
        <v>11459</v>
      </c>
      <c r="F132" s="62">
        <v>0</v>
      </c>
      <c r="H132" s="58" t="s">
        <v>176</v>
      </c>
      <c r="I132" s="81">
        <v>3.4616864192001502E-2</v>
      </c>
      <c r="J132" s="75"/>
      <c r="K132">
        <f t="shared" si="8"/>
        <v>4.8210038149201793E-2</v>
      </c>
      <c r="L132">
        <f t="shared" si="9"/>
        <v>-2.4854216202299776E-2</v>
      </c>
    </row>
    <row r="133" spans="2:12" x14ac:dyDescent="0.25">
      <c r="B133" s="58" t="s">
        <v>177</v>
      </c>
      <c r="C133" s="67">
        <v>0.32908630770573344</v>
      </c>
      <c r="D133" s="68">
        <v>0.46990188248432196</v>
      </c>
      <c r="E133" s="61">
        <v>11459</v>
      </c>
      <c r="F133" s="62">
        <v>0</v>
      </c>
      <c r="H133" s="58" t="s">
        <v>177</v>
      </c>
      <c r="I133" s="81">
        <v>-3.3643546562323386E-2</v>
      </c>
      <c r="J133" s="75"/>
      <c r="K133">
        <f t="shared" si="8"/>
        <v>-4.8035381187806932E-2</v>
      </c>
      <c r="L133">
        <f t="shared" si="9"/>
        <v>2.3561579404164916E-2</v>
      </c>
    </row>
    <row r="134" spans="2:12" x14ac:dyDescent="0.25">
      <c r="B134" s="58" t="s">
        <v>178</v>
      </c>
      <c r="C134" s="67">
        <v>0.26023213194868661</v>
      </c>
      <c r="D134" s="68">
        <v>0.43878032195067529</v>
      </c>
      <c r="E134" s="61">
        <v>11459</v>
      </c>
      <c r="F134" s="62">
        <v>0</v>
      </c>
      <c r="H134" s="58" t="s">
        <v>178</v>
      </c>
      <c r="I134" s="81">
        <v>-7.9519716632102007E-3</v>
      </c>
      <c r="J134" s="75"/>
      <c r="K134">
        <f t="shared" si="8"/>
        <v>-1.3406738702285629E-2</v>
      </c>
      <c r="L134">
        <f t="shared" si="9"/>
        <v>4.716160765626488E-3</v>
      </c>
    </row>
    <row r="135" spans="2:12" x14ac:dyDescent="0.25">
      <c r="B135" s="58" t="s">
        <v>179</v>
      </c>
      <c r="C135" s="67">
        <v>7.0512261104808446E-2</v>
      </c>
      <c r="D135" s="68">
        <v>0.25601953477082046</v>
      </c>
      <c r="E135" s="61">
        <v>11459</v>
      </c>
      <c r="F135" s="62">
        <v>0</v>
      </c>
      <c r="H135" s="58" t="s">
        <v>179</v>
      </c>
      <c r="I135" s="81">
        <v>1.1316825418634838E-2</v>
      </c>
      <c r="J135" s="75"/>
      <c r="K135">
        <f t="shared" si="8"/>
        <v>4.1086124460208179E-2</v>
      </c>
      <c r="L135">
        <f t="shared" si="9"/>
        <v>-3.1168518039478179E-3</v>
      </c>
    </row>
    <row r="136" spans="2:12" x14ac:dyDescent="0.25">
      <c r="B136" s="58" t="s">
        <v>180</v>
      </c>
      <c r="C136" s="67">
        <v>3.490705995287547E-4</v>
      </c>
      <c r="D136" s="68">
        <v>1.8680985087523656E-2</v>
      </c>
      <c r="E136" s="61">
        <v>11459</v>
      </c>
      <c r="F136" s="62">
        <v>0</v>
      </c>
      <c r="H136" s="58" t="s">
        <v>180</v>
      </c>
      <c r="I136" s="81">
        <v>-3.6044438243114313E-3</v>
      </c>
      <c r="J136" s="75"/>
      <c r="K136">
        <f t="shared" si="8"/>
        <v>-0.19287985093201249</v>
      </c>
      <c r="L136">
        <f t="shared" si="9"/>
        <v>6.7352195873247501E-5</v>
      </c>
    </row>
    <row r="137" spans="2:12" x14ac:dyDescent="0.25">
      <c r="B137" s="58" t="s">
        <v>181</v>
      </c>
      <c r="C137" s="67">
        <v>1.2217470983506417E-3</v>
      </c>
      <c r="D137" s="68">
        <v>3.4933664714837116E-2</v>
      </c>
      <c r="E137" s="61">
        <v>11459</v>
      </c>
      <c r="F137" s="62">
        <v>0</v>
      </c>
      <c r="H137" s="58" t="s">
        <v>181</v>
      </c>
      <c r="I137" s="81">
        <v>1.5833689504628093E-3</v>
      </c>
      <c r="J137" s="75"/>
      <c r="K137">
        <f t="shared" si="8"/>
        <v>4.5269641388934842E-2</v>
      </c>
      <c r="L137">
        <f t="shared" si="9"/>
        <v>-5.5375708121021216E-5</v>
      </c>
    </row>
    <row r="138" spans="2:12" ht="15.75" thickBot="1" x14ac:dyDescent="0.3">
      <c r="B138" s="69" t="s">
        <v>182</v>
      </c>
      <c r="C138" s="70">
        <v>7.7580940745265739E-2</v>
      </c>
      <c r="D138" s="71">
        <v>0.26752267938068519</v>
      </c>
      <c r="E138" s="72">
        <v>11459</v>
      </c>
      <c r="F138" s="73">
        <v>0</v>
      </c>
      <c r="H138" s="69" t="s">
        <v>182</v>
      </c>
      <c r="I138" s="82">
        <v>6.2152496064040157E-2</v>
      </c>
      <c r="J138" s="75"/>
      <c r="K138">
        <f t="shared" si="8"/>
        <v>0.21430200640351652</v>
      </c>
      <c r="L138">
        <f t="shared" si="9"/>
        <v>-1.802407603526265E-2</v>
      </c>
    </row>
    <row r="139" spans="2:12" ht="30.75" customHeight="1" thickTop="1" x14ac:dyDescent="0.25">
      <c r="B139" s="74" t="s">
        <v>183</v>
      </c>
      <c r="C139" s="74"/>
      <c r="D139" s="74"/>
      <c r="E139" s="74"/>
      <c r="F139" s="74"/>
      <c r="H139" s="74" t="s">
        <v>7</v>
      </c>
      <c r="I139" s="74"/>
      <c r="J139" s="75"/>
    </row>
  </sheetData>
  <mergeCells count="7">
    <mergeCell ref="B5:F5"/>
    <mergeCell ref="B6"/>
    <mergeCell ref="B139:F139"/>
    <mergeCell ref="H4:I4"/>
    <mergeCell ref="H5:H6"/>
    <mergeCell ref="H139:I139"/>
    <mergeCell ref="K5:L5"/>
  </mergeCells>
  <pageMargins left="0.25" right="0.2" top="0.25" bottom="0.25" header="0.55000000000000004" footer="0.05"/>
  <pageSetup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16" workbookViewId="0">
      <selection activeCell="A13" sqref="A13:XFD13"/>
    </sheetView>
  </sheetViews>
  <sheetFormatPr defaultRowHeight="15" x14ac:dyDescent="0.25"/>
  <cols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12</v>
      </c>
    </row>
    <row r="3" spans="1:9" x14ac:dyDescent="0.25">
      <c r="B3" t="s">
        <v>13</v>
      </c>
    </row>
    <row r="5" spans="1:9" ht="15.75" customHeight="1" thickBot="1" x14ac:dyDescent="0.3">
      <c r="C5" s="4" t="s">
        <v>23</v>
      </c>
      <c r="D5" s="4"/>
      <c r="E5" s="4"/>
      <c r="F5" s="4"/>
      <c r="G5" s="4"/>
      <c r="H5" s="4"/>
      <c r="I5" s="4"/>
    </row>
    <row r="6" spans="1:9" ht="25.5" customHeight="1" thickTop="1" x14ac:dyDescent="0.25">
      <c r="C6" s="23" t="s">
        <v>14</v>
      </c>
      <c r="D6" s="24"/>
      <c r="E6" s="25" t="s">
        <v>15</v>
      </c>
      <c r="F6" s="26"/>
      <c r="G6" s="27" t="s">
        <v>16</v>
      </c>
      <c r="H6" s="26" t="s">
        <v>17</v>
      </c>
      <c r="I6" s="28" t="s">
        <v>18</v>
      </c>
    </row>
    <row r="7" spans="1:9" ht="15.75" thickBot="1" x14ac:dyDescent="0.3">
      <c r="C7" s="29"/>
      <c r="D7" s="30"/>
      <c r="E7" s="31" t="s">
        <v>19</v>
      </c>
      <c r="F7" s="32" t="s">
        <v>20</v>
      </c>
      <c r="G7" s="32" t="s">
        <v>21</v>
      </c>
      <c r="H7" s="33"/>
      <c r="I7" s="34"/>
    </row>
    <row r="8" spans="1:9" ht="15.75" thickTop="1" x14ac:dyDescent="0.25">
      <c r="C8" s="35" t="s">
        <v>5</v>
      </c>
      <c r="D8" s="8" t="s">
        <v>22</v>
      </c>
      <c r="E8" s="47">
        <v>1.0396329021032713</v>
      </c>
      <c r="F8" s="37">
        <v>3.0063131936934064E-3</v>
      </c>
      <c r="G8" s="38"/>
      <c r="H8" s="39">
        <v>345.81656504857705</v>
      </c>
      <c r="I8" s="40">
        <v>0</v>
      </c>
    </row>
    <row r="9" spans="1:9" ht="36.75" thickBot="1" x14ac:dyDescent="0.3">
      <c r="C9" s="20"/>
      <c r="D9" s="41" t="s">
        <v>49</v>
      </c>
      <c r="E9" s="42">
        <v>0.93918127429512965</v>
      </c>
      <c r="F9" s="43">
        <v>3.0066575397450102E-3</v>
      </c>
      <c r="G9" s="43">
        <v>0.97836054881488466</v>
      </c>
      <c r="H9" s="44">
        <v>312.3672256916829</v>
      </c>
      <c r="I9" s="45">
        <v>0</v>
      </c>
    </row>
    <row r="10" spans="1:9" ht="15.75" thickTop="1" x14ac:dyDescent="0.25">
      <c r="C10" s="46" t="s">
        <v>48</v>
      </c>
      <c r="D10" s="46"/>
      <c r="E10" s="46"/>
      <c r="F10" s="46"/>
      <c r="G10" s="46"/>
      <c r="H10" s="46"/>
      <c r="I10" s="46"/>
    </row>
    <row r="12" spans="1:9" x14ac:dyDescent="0.25">
      <c r="D12" t="s">
        <v>186</v>
      </c>
    </row>
    <row r="14" spans="1:9" x14ac:dyDescent="0.25">
      <c r="B14" t="s">
        <v>11</v>
      </c>
    </row>
    <row r="16" spans="1:9" ht="15.75" customHeight="1" thickBot="1" x14ac:dyDescent="0.3">
      <c r="C16" s="4" t="s">
        <v>23</v>
      </c>
      <c r="D16" s="4"/>
      <c r="E16" s="4"/>
      <c r="F16" s="4"/>
      <c r="G16" s="4"/>
      <c r="H16" s="4"/>
      <c r="I16" s="4"/>
    </row>
    <row r="17" spans="2:9" ht="25.5" customHeight="1" thickTop="1" x14ac:dyDescent="0.25">
      <c r="C17" s="23" t="s">
        <v>14</v>
      </c>
      <c r="D17" s="24"/>
      <c r="E17" s="25" t="s">
        <v>15</v>
      </c>
      <c r="F17" s="26"/>
      <c r="G17" s="27" t="s">
        <v>16</v>
      </c>
      <c r="H17" s="26" t="s">
        <v>17</v>
      </c>
      <c r="I17" s="28" t="s">
        <v>18</v>
      </c>
    </row>
    <row r="18" spans="2:9" ht="15.75" thickBot="1" x14ac:dyDescent="0.3">
      <c r="C18" s="29"/>
      <c r="D18" s="30"/>
      <c r="E18" s="31" t="s">
        <v>19</v>
      </c>
      <c r="F18" s="32" t="s">
        <v>20</v>
      </c>
      <c r="G18" s="32" t="s">
        <v>21</v>
      </c>
      <c r="H18" s="33"/>
      <c r="I18" s="34"/>
    </row>
    <row r="19" spans="2:9" ht="15.75" thickTop="1" x14ac:dyDescent="0.25">
      <c r="C19" s="35" t="s">
        <v>5</v>
      </c>
      <c r="D19" s="8" t="s">
        <v>22</v>
      </c>
      <c r="E19" s="36">
        <v>-0.39611111358607953</v>
      </c>
      <c r="F19" s="37">
        <v>1.0345248127400705E-3</v>
      </c>
      <c r="G19" s="38"/>
      <c r="H19" s="39">
        <v>-382.89184435985527</v>
      </c>
      <c r="I19" s="40">
        <v>0</v>
      </c>
    </row>
    <row r="20" spans="2:9" ht="36.75" thickBot="1" x14ac:dyDescent="0.3">
      <c r="C20" s="20"/>
      <c r="D20" s="41" t="s">
        <v>47</v>
      </c>
      <c r="E20" s="42">
        <v>0.67004565203224964</v>
      </c>
      <c r="F20" s="43">
        <v>1.0345699559693269E-3</v>
      </c>
      <c r="G20" s="43">
        <v>0.98661665529262599</v>
      </c>
      <c r="H20" s="44">
        <v>647.65620552402288</v>
      </c>
      <c r="I20" s="45">
        <v>0</v>
      </c>
    </row>
    <row r="21" spans="2:9" ht="15.75" thickTop="1" x14ac:dyDescent="0.25">
      <c r="C21" s="46" t="s">
        <v>48</v>
      </c>
      <c r="D21" s="46"/>
      <c r="E21" s="46"/>
      <c r="F21" s="46"/>
      <c r="G21" s="46"/>
      <c r="H21" s="46"/>
      <c r="I21" s="46"/>
    </row>
    <row r="23" spans="2:9" x14ac:dyDescent="0.25">
      <c r="D23" t="s">
        <v>187</v>
      </c>
    </row>
    <row r="26" spans="2:9" x14ac:dyDescent="0.25">
      <c r="B26" t="s">
        <v>24</v>
      </c>
    </row>
    <row r="28" spans="2:9" x14ac:dyDescent="0.25">
      <c r="C28" s="4" t="s">
        <v>25</v>
      </c>
      <c r="D28" s="4"/>
      <c r="E28" s="4"/>
    </row>
    <row r="29" spans="2:9" ht="15.75" thickBot="1" x14ac:dyDescent="0.3">
      <c r="C29" s="5" t="s">
        <v>45</v>
      </c>
      <c r="D29" s="6"/>
      <c r="E29" s="6"/>
      <c r="F29" s="2"/>
    </row>
    <row r="30" spans="2:9" ht="15.75" thickTop="1" x14ac:dyDescent="0.25">
      <c r="C30" s="7" t="s">
        <v>26</v>
      </c>
      <c r="D30" s="8" t="s">
        <v>27</v>
      </c>
      <c r="E30" s="9">
        <v>15825.000042000009</v>
      </c>
      <c r="F30" s="2"/>
    </row>
    <row r="31" spans="2:9" x14ac:dyDescent="0.25">
      <c r="C31" s="10"/>
      <c r="D31" s="11" t="s">
        <v>28</v>
      </c>
      <c r="E31" s="12">
        <v>0</v>
      </c>
      <c r="F31" s="2"/>
    </row>
    <row r="32" spans="2:9" x14ac:dyDescent="0.25">
      <c r="C32" s="10" t="s">
        <v>1</v>
      </c>
      <c r="D32" s="13"/>
      <c r="E32" s="14">
        <v>-0.12485268277892245</v>
      </c>
      <c r="F32" s="2"/>
    </row>
    <row r="33" spans="3:6" x14ac:dyDescent="0.25">
      <c r="C33" s="10" t="s">
        <v>46</v>
      </c>
      <c r="D33" s="13"/>
      <c r="E33" s="15">
        <v>7.2503939207855649E-3</v>
      </c>
      <c r="F33" s="2"/>
    </row>
    <row r="34" spans="3:6" x14ac:dyDescent="0.25">
      <c r="C34" s="10" t="s">
        <v>29</v>
      </c>
      <c r="D34" s="13"/>
      <c r="E34" s="14">
        <v>-0.36946705305882327</v>
      </c>
      <c r="F34" s="2"/>
    </row>
    <row r="35" spans="3:6" ht="15" customHeight="1" x14ac:dyDescent="0.25">
      <c r="C35" s="10" t="s">
        <v>30</v>
      </c>
      <c r="D35" s="13"/>
      <c r="E35" s="16">
        <v>-1.0857768658209772</v>
      </c>
      <c r="F35" s="2"/>
    </row>
    <row r="36" spans="3:6" x14ac:dyDescent="0.25">
      <c r="C36" s="10" t="s">
        <v>31</v>
      </c>
      <c r="D36" s="13"/>
      <c r="E36" s="15">
        <v>0.91208111328529606</v>
      </c>
      <c r="F36" s="2"/>
    </row>
    <row r="37" spans="3:6" ht="15" customHeight="1" x14ac:dyDescent="0.25">
      <c r="C37" s="10" t="s">
        <v>32</v>
      </c>
      <c r="D37" s="13"/>
      <c r="E37" s="17">
        <v>1.051981574154681</v>
      </c>
      <c r="F37" s="2"/>
    </row>
    <row r="38" spans="3:6" x14ac:dyDescent="0.25">
      <c r="C38" s="10" t="s">
        <v>33</v>
      </c>
      <c r="D38" s="13"/>
      <c r="E38" s="18">
        <v>1.9469849996416259E-2</v>
      </c>
      <c r="F38" s="2"/>
    </row>
    <row r="39" spans="3:6" ht="15" customHeight="1" x14ac:dyDescent="0.25">
      <c r="C39" s="10" t="s">
        <v>34</v>
      </c>
      <c r="D39" s="13"/>
      <c r="E39" s="18">
        <v>0.44514085000279291</v>
      </c>
      <c r="F39" s="2"/>
    </row>
    <row r="40" spans="3:6" x14ac:dyDescent="0.25">
      <c r="C40" s="10" t="s">
        <v>35</v>
      </c>
      <c r="D40" s="13"/>
      <c r="E40" s="18">
        <v>3.8937240669722303E-2</v>
      </c>
      <c r="F40" s="2"/>
    </row>
    <row r="41" spans="3:6" x14ac:dyDescent="0.25">
      <c r="C41" s="10" t="s">
        <v>36</v>
      </c>
      <c r="D41" s="13"/>
      <c r="E41" s="16">
        <v>-2.1661409577731066</v>
      </c>
      <c r="F41" s="2"/>
    </row>
    <row r="42" spans="3:6" x14ac:dyDescent="0.25">
      <c r="C42" s="10" t="s">
        <v>37</v>
      </c>
      <c r="D42" s="13"/>
      <c r="E42" s="16">
        <v>2.8130268537694505</v>
      </c>
      <c r="F42" s="2"/>
    </row>
    <row r="43" spans="3:6" x14ac:dyDescent="0.25">
      <c r="C43" s="10" t="s">
        <v>38</v>
      </c>
      <c r="D43" s="19" t="s">
        <v>39</v>
      </c>
      <c r="E43" s="14">
        <v>-0.88564295318973185</v>
      </c>
      <c r="F43" s="2"/>
    </row>
    <row r="44" spans="3:6" x14ac:dyDescent="0.25">
      <c r="C44" s="10"/>
      <c r="D44" s="19" t="s">
        <v>40</v>
      </c>
      <c r="E44" s="14">
        <v>-0.55350974076071391</v>
      </c>
      <c r="F44" s="2"/>
    </row>
    <row r="45" spans="3:6" x14ac:dyDescent="0.25">
      <c r="C45" s="10"/>
      <c r="D45" s="19" t="s">
        <v>41</v>
      </c>
      <c r="E45" s="14">
        <v>-0.15477877874428853</v>
      </c>
      <c r="F45" s="2"/>
    </row>
    <row r="46" spans="3:6" ht="15.75" thickBot="1" x14ac:dyDescent="0.3">
      <c r="C46" s="20"/>
      <c r="D46" s="21" t="s">
        <v>42</v>
      </c>
      <c r="E46" s="22">
        <v>0.56119076689927871</v>
      </c>
    </row>
    <row r="47" spans="3:6" ht="15.75" thickTop="1" x14ac:dyDescent="0.25"/>
    <row r="49" spans="2:2" x14ac:dyDescent="0.25">
      <c r="B49" t="s">
        <v>43</v>
      </c>
    </row>
  </sheetData>
  <mergeCells count="28">
    <mergeCell ref="C21:I21"/>
    <mergeCell ref="C5:I5"/>
    <mergeCell ref="C6:D7"/>
    <mergeCell ref="E6:F6"/>
    <mergeCell ref="H6:H7"/>
    <mergeCell ref="I6:I7"/>
    <mergeCell ref="C8:C9"/>
    <mergeCell ref="C10:I10"/>
    <mergeCell ref="C28:E28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C46"/>
    <mergeCell ref="C16:I16"/>
    <mergeCell ref="C17:D18"/>
    <mergeCell ref="E17:F17"/>
    <mergeCell ref="H17:H18"/>
    <mergeCell ref="I17:I18"/>
    <mergeCell ref="C19:C20"/>
  </mergeCells>
  <pageMargins left="0.25" right="0.2" top="0.25" bottom="0.25" header="0.55000000000000004" footer="0.05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2015-07-22T21:45:13Z</cp:lastPrinted>
  <dcterms:created xsi:type="dcterms:W3CDTF">2013-08-06T13:22:30Z</dcterms:created>
  <dcterms:modified xsi:type="dcterms:W3CDTF">2015-07-22T21:46:37Z</dcterms:modified>
</cp:coreProperties>
</file>